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240" yWindow="15" windowWidth="11490" windowHeight="6540" tabRatio="936" activeTab="1"/>
  </bookViews>
  <sheets>
    <sheet name="Info" sheetId="1" r:id="rId1"/>
    <sheet name="2023" sheetId="43" r:id="rId2"/>
    <sheet name="2022" sheetId="42" r:id="rId3"/>
    <sheet name="2021" sheetId="41" r:id="rId4"/>
    <sheet name="2020" sheetId="40" r:id="rId5"/>
    <sheet name="2019" sheetId="39" r:id="rId6"/>
    <sheet name="2018" sheetId="38" r:id="rId7"/>
    <sheet name="2017" sheetId="37" r:id="rId8"/>
    <sheet name="2016" sheetId="36" r:id="rId9"/>
    <sheet name="2015" sheetId="35" r:id="rId10"/>
    <sheet name="2014" sheetId="34" r:id="rId11"/>
    <sheet name="2013" sheetId="33" r:id="rId12"/>
    <sheet name="2012" sheetId="32" r:id="rId13"/>
    <sheet name="2011" sheetId="31" r:id="rId14"/>
    <sheet name="2010" sheetId="30" r:id="rId15"/>
    <sheet name="2009" sheetId="29" r:id="rId16"/>
    <sheet name="2008" sheetId="27" r:id="rId17"/>
    <sheet name="2007" sheetId="28" r:id="rId18"/>
    <sheet name="2006" sheetId="24" r:id="rId19"/>
    <sheet name="2005" sheetId="26" r:id="rId20"/>
    <sheet name="2004 " sheetId="3" r:id="rId21"/>
    <sheet name="2003" sheetId="4" r:id="rId22"/>
    <sheet name="2002" sheetId="5" r:id="rId23"/>
    <sheet name="2001" sheetId="6" r:id="rId24"/>
    <sheet name="2000" sheetId="7" r:id="rId25"/>
  </sheets>
  <definedNames>
    <definedName name="_xlnm.Print_Area" localSheetId="8">'2016'!$A$1:$K$35</definedName>
    <definedName name="_xlnm.Print_Area" localSheetId="7">'2017'!$A$1:$K$35</definedName>
    <definedName name="_xlnm.Print_Area" localSheetId="6">'2018'!$A$1:$K$35</definedName>
    <definedName name="Farbe" localSheetId="7">'2017'!$A$3:$K$4,'2017'!$A$6:$K$7,'2017'!$A$8:$A$34</definedName>
    <definedName name="Farbe" localSheetId="6">'2018'!$A$3:$K$4,'2018'!$A$6:$K$7,'2018'!$A$8:$A$34</definedName>
    <definedName name="Farbe">'2006'!$A$3:$K$4,'2006'!$A$6:$K$7,'2006'!$A$8:$A$38</definedName>
    <definedName name="Jahrbuch" localSheetId="6">'2018'!$A$6:$K$34</definedName>
    <definedName name="Jahrbuch">'2017'!$A$6:$K$34</definedName>
  </definedNames>
  <calcPr calcId="162913"/>
</workbook>
</file>

<file path=xl/calcChain.xml><?xml version="1.0" encoding="utf-8"?>
<calcChain xmlns="http://schemas.openxmlformats.org/spreadsheetml/2006/main">
  <c r="K34" i="43" l="1"/>
  <c r="J34" i="43"/>
  <c r="I34" i="43"/>
  <c r="H34" i="43"/>
  <c r="G34" i="43"/>
  <c r="F34" i="43"/>
  <c r="E34" i="43"/>
  <c r="D34" i="43"/>
  <c r="C34" i="43"/>
  <c r="B34" i="43"/>
  <c r="K34" i="42" l="1"/>
  <c r="J34" i="42"/>
  <c r="I34" i="42"/>
  <c r="H34" i="42"/>
  <c r="G34" i="42"/>
  <c r="F34" i="42"/>
  <c r="E34" i="42"/>
  <c r="D34" i="42"/>
  <c r="C34" i="42"/>
  <c r="B34" i="42"/>
  <c r="K34" i="41" l="1"/>
  <c r="J34" i="41"/>
  <c r="I34" i="41"/>
  <c r="H34" i="41"/>
  <c r="G34" i="41"/>
  <c r="F34" i="41"/>
  <c r="E34" i="41"/>
  <c r="D34" i="41"/>
  <c r="C34" i="41"/>
  <c r="B34" i="41"/>
  <c r="K34" i="40" l="1"/>
  <c r="J34" i="40"/>
  <c r="I34" i="40"/>
  <c r="H34" i="40"/>
  <c r="G34" i="40"/>
  <c r="F34" i="40"/>
  <c r="E34" i="40"/>
  <c r="D34" i="40"/>
  <c r="C34" i="40"/>
  <c r="B34" i="40"/>
  <c r="K34" i="39" l="1"/>
  <c r="G34" i="39"/>
  <c r="C34" i="39"/>
  <c r="J34" i="39"/>
  <c r="I34" i="39"/>
  <c r="H34" i="39"/>
  <c r="F34" i="39"/>
  <c r="E34" i="39"/>
  <c r="D34" i="39"/>
  <c r="K33" i="38"/>
  <c r="J33" i="38"/>
  <c r="I33" i="38"/>
  <c r="H33" i="38"/>
  <c r="G33" i="38"/>
  <c r="F33" i="38"/>
  <c r="B33" i="38"/>
  <c r="E33" i="38"/>
  <c r="D33" i="38"/>
  <c r="C33" i="38"/>
  <c r="B32" i="38"/>
  <c r="B31" i="38"/>
  <c r="B30" i="38"/>
  <c r="B29" i="38"/>
  <c r="B28" i="38"/>
  <c r="B27" i="38"/>
  <c r="B26" i="38"/>
  <c r="B25" i="38"/>
  <c r="B24" i="38"/>
  <c r="B23" i="38"/>
  <c r="B22" i="38"/>
  <c r="B21" i="38"/>
  <c r="B20" i="38"/>
  <c r="B19" i="38"/>
  <c r="B18" i="38"/>
  <c r="B17" i="38"/>
  <c r="B16" i="38"/>
  <c r="B15" i="38"/>
  <c r="K14" i="38"/>
  <c r="J14" i="38"/>
  <c r="I14" i="38"/>
  <c r="I34" i="38"/>
  <c r="H14" i="38"/>
  <c r="G14" i="38"/>
  <c r="F14" i="38"/>
  <c r="E14" i="38"/>
  <c r="E34" i="38"/>
  <c r="D14" i="38"/>
  <c r="C14" i="38"/>
  <c r="B13" i="38"/>
  <c r="B12" i="38"/>
  <c r="B11" i="38"/>
  <c r="B10" i="38"/>
  <c r="B9" i="38"/>
  <c r="K33" i="37"/>
  <c r="J33" i="37"/>
  <c r="I33" i="37"/>
  <c r="H33" i="37"/>
  <c r="G33" i="37"/>
  <c r="G34" i="37"/>
  <c r="F33" i="37"/>
  <c r="E33" i="37"/>
  <c r="D33" i="37"/>
  <c r="C33" i="37"/>
  <c r="B32" i="37"/>
  <c r="B31" i="37"/>
  <c r="B30" i="37"/>
  <c r="B29" i="37"/>
  <c r="B28" i="37"/>
  <c r="B27" i="37"/>
  <c r="B26" i="37"/>
  <c r="B25" i="37"/>
  <c r="B24" i="37"/>
  <c r="B23" i="37"/>
  <c r="B22" i="37"/>
  <c r="B21" i="37"/>
  <c r="B20" i="37"/>
  <c r="B19" i="37"/>
  <c r="B18" i="37"/>
  <c r="B17" i="37"/>
  <c r="B16" i="37"/>
  <c r="B15" i="37"/>
  <c r="K14" i="37"/>
  <c r="J14" i="37"/>
  <c r="I14" i="37"/>
  <c r="H14" i="37"/>
  <c r="G14" i="37"/>
  <c r="F14" i="37"/>
  <c r="E14" i="37"/>
  <c r="D14" i="37"/>
  <c r="C14" i="37"/>
  <c r="B13" i="37"/>
  <c r="B12" i="37"/>
  <c r="B11" i="37"/>
  <c r="B10" i="37"/>
  <c r="B9" i="37"/>
  <c r="K33" i="36"/>
  <c r="J33" i="36"/>
  <c r="I33" i="36"/>
  <c r="H33" i="36"/>
  <c r="G33" i="36"/>
  <c r="F33" i="36"/>
  <c r="E33" i="36"/>
  <c r="B33" i="36"/>
  <c r="D33" i="36"/>
  <c r="C33" i="36"/>
  <c r="B32" i="36"/>
  <c r="B31" i="36"/>
  <c r="B30" i="36"/>
  <c r="B29" i="36"/>
  <c r="B28" i="36"/>
  <c r="B27" i="36"/>
  <c r="B26" i="36"/>
  <c r="B25" i="36"/>
  <c r="B24" i="36"/>
  <c r="B23" i="36"/>
  <c r="B22" i="36"/>
  <c r="B21" i="36"/>
  <c r="B20" i="36"/>
  <c r="B19" i="36"/>
  <c r="B18" i="36"/>
  <c r="B17" i="36"/>
  <c r="B16" i="36"/>
  <c r="B15" i="36"/>
  <c r="K14" i="36"/>
  <c r="K34" i="36"/>
  <c r="J14" i="36"/>
  <c r="J34" i="36"/>
  <c r="I14" i="36"/>
  <c r="I34" i="36"/>
  <c r="H14" i="36"/>
  <c r="H34" i="36"/>
  <c r="G14" i="36"/>
  <c r="G34" i="36"/>
  <c r="F14" i="36"/>
  <c r="F34" i="36"/>
  <c r="E14" i="36"/>
  <c r="E34" i="36"/>
  <c r="D14" i="36"/>
  <c r="C14" i="36"/>
  <c r="B13" i="36"/>
  <c r="B12" i="36"/>
  <c r="B11" i="36"/>
  <c r="B10" i="36"/>
  <c r="B9" i="36"/>
  <c r="K33" i="35"/>
  <c r="J33" i="35"/>
  <c r="I33" i="35"/>
  <c r="H33" i="35"/>
  <c r="G33" i="35"/>
  <c r="F33" i="35"/>
  <c r="E33" i="35"/>
  <c r="D33" i="35"/>
  <c r="B33" i="35"/>
  <c r="C33" i="35"/>
  <c r="B32" i="35"/>
  <c r="B31" i="35"/>
  <c r="B30" i="35"/>
  <c r="B29" i="35"/>
  <c r="B28" i="35"/>
  <c r="B27" i="35"/>
  <c r="B26" i="35"/>
  <c r="B25" i="35"/>
  <c r="B24" i="35"/>
  <c r="B23" i="35"/>
  <c r="B22" i="35"/>
  <c r="B21" i="35"/>
  <c r="B20" i="35"/>
  <c r="B19" i="35"/>
  <c r="B18" i="35"/>
  <c r="B17" i="35"/>
  <c r="B16" i="35"/>
  <c r="B15" i="35"/>
  <c r="K14" i="35"/>
  <c r="K34" i="35"/>
  <c r="J14" i="35"/>
  <c r="I14" i="35"/>
  <c r="I34" i="35"/>
  <c r="H14" i="35"/>
  <c r="H34" i="35"/>
  <c r="G14" i="35"/>
  <c r="G34" i="35"/>
  <c r="F14" i="35"/>
  <c r="E14" i="35"/>
  <c r="E34" i="35"/>
  <c r="D14" i="35"/>
  <c r="C14" i="35"/>
  <c r="B13" i="35"/>
  <c r="B12" i="35"/>
  <c r="B11" i="35"/>
  <c r="B10" i="35"/>
  <c r="B9" i="35"/>
  <c r="K36" i="34"/>
  <c r="J36" i="34"/>
  <c r="I36" i="34"/>
  <c r="H36" i="34"/>
  <c r="G36" i="34"/>
  <c r="F36" i="34"/>
  <c r="E36" i="34"/>
  <c r="D36" i="34"/>
  <c r="C36" i="34"/>
  <c r="B36" i="34"/>
  <c r="B34" i="34"/>
  <c r="B33" i="34"/>
  <c r="B32" i="34"/>
  <c r="B31" i="34"/>
  <c r="B30" i="34"/>
  <c r="B29" i="34"/>
  <c r="B28" i="34"/>
  <c r="B27" i="34"/>
  <c r="B26" i="34"/>
  <c r="B25" i="34"/>
  <c r="B24" i="34"/>
  <c r="B23" i="34"/>
  <c r="B22" i="34"/>
  <c r="B21" i="34"/>
  <c r="B20" i="34"/>
  <c r="B19" i="34"/>
  <c r="B18" i="34"/>
  <c r="B17" i="34"/>
  <c r="K15" i="34"/>
  <c r="K38" i="34"/>
  <c r="J15" i="34"/>
  <c r="I15" i="34"/>
  <c r="I38" i="34"/>
  <c r="H15" i="34"/>
  <c r="G15" i="34"/>
  <c r="G38" i="34"/>
  <c r="F15" i="34"/>
  <c r="E15" i="34"/>
  <c r="E38" i="34"/>
  <c r="D15" i="34"/>
  <c r="C15" i="34"/>
  <c r="B15" i="34"/>
  <c r="C38" i="34"/>
  <c r="B13" i="34"/>
  <c r="B12" i="34"/>
  <c r="B11" i="34"/>
  <c r="B10" i="34"/>
  <c r="B9" i="34"/>
  <c r="K36" i="33"/>
  <c r="J36" i="33"/>
  <c r="I36" i="33"/>
  <c r="H36" i="33"/>
  <c r="G36" i="33"/>
  <c r="F36" i="33"/>
  <c r="F38" i="33"/>
  <c r="E36" i="33"/>
  <c r="D36" i="33"/>
  <c r="C36" i="33"/>
  <c r="B36" i="33"/>
  <c r="B34" i="33"/>
  <c r="B33" i="33"/>
  <c r="B32" i="33"/>
  <c r="B31" i="33"/>
  <c r="B30" i="33"/>
  <c r="B29" i="33"/>
  <c r="B28" i="33"/>
  <c r="B27" i="33"/>
  <c r="B26" i="33"/>
  <c r="B25" i="33"/>
  <c r="B24" i="33"/>
  <c r="B23" i="33"/>
  <c r="B22" i="33"/>
  <c r="B21" i="33"/>
  <c r="B20" i="33"/>
  <c r="B19" i="33"/>
  <c r="B18" i="33"/>
  <c r="B17" i="33"/>
  <c r="K15" i="33"/>
  <c r="K38" i="33"/>
  <c r="J15" i="33"/>
  <c r="J38" i="33"/>
  <c r="I15" i="33"/>
  <c r="H15" i="33"/>
  <c r="G15" i="33"/>
  <c r="G38" i="33"/>
  <c r="F15" i="33"/>
  <c r="E15" i="33"/>
  <c r="E38" i="33"/>
  <c r="D15" i="33"/>
  <c r="C15" i="33"/>
  <c r="B13" i="33"/>
  <c r="B12" i="33"/>
  <c r="B11" i="33"/>
  <c r="B10" i="33"/>
  <c r="B9" i="33"/>
  <c r="K36" i="32"/>
  <c r="K38" i="32"/>
  <c r="J36" i="32"/>
  <c r="I36" i="32"/>
  <c r="H36" i="32"/>
  <c r="G36" i="32"/>
  <c r="G38" i="32"/>
  <c r="F36" i="32"/>
  <c r="E36" i="32"/>
  <c r="D36" i="32"/>
  <c r="C36" i="32"/>
  <c r="C38" i="32"/>
  <c r="B34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K15" i="32"/>
  <c r="J15" i="32"/>
  <c r="J38" i="32"/>
  <c r="I15" i="32"/>
  <c r="H15" i="32"/>
  <c r="H38" i="32"/>
  <c r="G15" i="32"/>
  <c r="F15" i="32"/>
  <c r="F38" i="32"/>
  <c r="E15" i="32"/>
  <c r="B15" i="32"/>
  <c r="D15" i="32"/>
  <c r="D38" i="32"/>
  <c r="C15" i="32"/>
  <c r="B13" i="32"/>
  <c r="B12" i="32"/>
  <c r="B11" i="32"/>
  <c r="B10" i="32"/>
  <c r="B9" i="32"/>
  <c r="B9" i="31"/>
  <c r="B10" i="31"/>
  <c r="B11" i="31"/>
  <c r="B12" i="31"/>
  <c r="B13" i="31"/>
  <c r="C15" i="31"/>
  <c r="C38" i="31"/>
  <c r="D15" i="31"/>
  <c r="E15" i="31"/>
  <c r="F15" i="31"/>
  <c r="G15" i="31"/>
  <c r="H15" i="31"/>
  <c r="H38" i="31"/>
  <c r="I15" i="31"/>
  <c r="J15" i="31"/>
  <c r="K15" i="31"/>
  <c r="B17" i="31"/>
  <c r="B18" i="31"/>
  <c r="B19" i="31"/>
  <c r="B20" i="31"/>
  <c r="B21" i="31"/>
  <c r="B22" i="31"/>
  <c r="B23" i="31"/>
  <c r="B24" i="31"/>
  <c r="B25" i="31"/>
  <c r="B26" i="31"/>
  <c r="B27" i="31"/>
  <c r="B28" i="31"/>
  <c r="B29" i="31"/>
  <c r="B30" i="31"/>
  <c r="B31" i="31"/>
  <c r="B32" i="31"/>
  <c r="B33" i="31"/>
  <c r="B34" i="31"/>
  <c r="C36" i="31"/>
  <c r="D36" i="31"/>
  <c r="E36" i="31"/>
  <c r="E38" i="31"/>
  <c r="F36" i="31"/>
  <c r="G36" i="31"/>
  <c r="H36" i="31"/>
  <c r="I36" i="31"/>
  <c r="J36" i="31"/>
  <c r="K36" i="31"/>
  <c r="K38" i="31"/>
  <c r="D38" i="31"/>
  <c r="F38" i="31"/>
  <c r="J38" i="31"/>
  <c r="B9" i="30"/>
  <c r="B10" i="30"/>
  <c r="B11" i="30"/>
  <c r="B12" i="30"/>
  <c r="B13" i="30"/>
  <c r="C15" i="30"/>
  <c r="D15" i="30"/>
  <c r="E15" i="30"/>
  <c r="B15" i="30"/>
  <c r="B38" i="30"/>
  <c r="F15" i="30"/>
  <c r="F38" i="30"/>
  <c r="G15" i="30"/>
  <c r="H15" i="30"/>
  <c r="I15" i="30"/>
  <c r="I38" i="30"/>
  <c r="J15" i="30"/>
  <c r="J38" i="30"/>
  <c r="K15" i="30"/>
  <c r="B17" i="30"/>
  <c r="B18" i="30"/>
  <c r="B19" i="30"/>
  <c r="B20" i="30"/>
  <c r="B21" i="30"/>
  <c r="B22" i="30"/>
  <c r="B23" i="30"/>
  <c r="B24" i="30"/>
  <c r="B25" i="30"/>
  <c r="B26" i="30"/>
  <c r="B27" i="30"/>
  <c r="B28" i="30"/>
  <c r="B29" i="30"/>
  <c r="B30" i="30"/>
  <c r="B31" i="30"/>
  <c r="B32" i="30"/>
  <c r="B33" i="30"/>
  <c r="B34" i="30"/>
  <c r="C36" i="30"/>
  <c r="B36" i="30"/>
  <c r="D36" i="30"/>
  <c r="E36" i="30"/>
  <c r="E38" i="30"/>
  <c r="F36" i="30"/>
  <c r="G36" i="30"/>
  <c r="H36" i="30"/>
  <c r="H38" i="30"/>
  <c r="I36" i="30"/>
  <c r="J36" i="30"/>
  <c r="K36" i="30"/>
  <c r="K38" i="30"/>
  <c r="D38" i="30"/>
  <c r="B9" i="29"/>
  <c r="B10" i="29"/>
  <c r="B11" i="29"/>
  <c r="B12" i="29"/>
  <c r="B13" i="29"/>
  <c r="C15" i="29"/>
  <c r="D15" i="29"/>
  <c r="E15" i="29"/>
  <c r="F15" i="29"/>
  <c r="G15" i="29"/>
  <c r="B15" i="29"/>
  <c r="B38" i="29"/>
  <c r="H15" i="29"/>
  <c r="I15" i="29"/>
  <c r="J15" i="29"/>
  <c r="K15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C36" i="29"/>
  <c r="B36" i="29"/>
  <c r="D36" i="29"/>
  <c r="D38" i="29"/>
  <c r="E36" i="29"/>
  <c r="F36" i="29"/>
  <c r="F38" i="29"/>
  <c r="G36" i="29"/>
  <c r="H36" i="29"/>
  <c r="I36" i="29"/>
  <c r="J36" i="29"/>
  <c r="J38" i="29"/>
  <c r="K36" i="29"/>
  <c r="C38" i="29"/>
  <c r="K38" i="29"/>
  <c r="B9" i="28"/>
  <c r="B10" i="28"/>
  <c r="B11" i="28"/>
  <c r="B12" i="28"/>
  <c r="B13" i="28"/>
  <c r="C15" i="28"/>
  <c r="D15" i="28"/>
  <c r="B15" i="28"/>
  <c r="B38" i="28"/>
  <c r="E15" i="28"/>
  <c r="E38" i="28"/>
  <c r="F15" i="28"/>
  <c r="G15" i="28"/>
  <c r="H15" i="28"/>
  <c r="I15" i="28"/>
  <c r="J15" i="28"/>
  <c r="K15" i="28"/>
  <c r="B17" i="28"/>
  <c r="B18" i="28"/>
  <c r="B19" i="28"/>
  <c r="B20" i="28"/>
  <c r="B21" i="28"/>
  <c r="B22" i="28"/>
  <c r="B23" i="28"/>
  <c r="B24" i="28"/>
  <c r="B25" i="28"/>
  <c r="B26" i="28"/>
  <c r="B27" i="28"/>
  <c r="B28" i="28"/>
  <c r="B29" i="28"/>
  <c r="B30" i="28"/>
  <c r="B31" i="28"/>
  <c r="B32" i="28"/>
  <c r="B33" i="28"/>
  <c r="B34" i="28"/>
  <c r="C36" i="28"/>
  <c r="D36" i="28"/>
  <c r="E36" i="28"/>
  <c r="F36" i="28"/>
  <c r="F38" i="28"/>
  <c r="G36" i="28"/>
  <c r="H36" i="28"/>
  <c r="I36" i="28"/>
  <c r="I38" i="28"/>
  <c r="J36" i="28"/>
  <c r="K36" i="28"/>
  <c r="D38" i="28"/>
  <c r="H38" i="28"/>
  <c r="B9" i="27"/>
  <c r="B10" i="27"/>
  <c r="B11" i="27"/>
  <c r="B12" i="27"/>
  <c r="B13" i="27"/>
  <c r="C15" i="27"/>
  <c r="D15" i="27"/>
  <c r="E15" i="27"/>
  <c r="E38" i="27"/>
  <c r="F15" i="27"/>
  <c r="G15" i="27"/>
  <c r="H15" i="27"/>
  <c r="H38" i="27"/>
  <c r="I15" i="27"/>
  <c r="I38" i="27"/>
  <c r="J15" i="27"/>
  <c r="K15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C36" i="27"/>
  <c r="D36" i="27"/>
  <c r="B36" i="27"/>
  <c r="D38" i="27"/>
  <c r="E36" i="27"/>
  <c r="F36" i="27"/>
  <c r="G36" i="27"/>
  <c r="H36" i="27"/>
  <c r="I36" i="27"/>
  <c r="J36" i="27"/>
  <c r="K36" i="27"/>
  <c r="K38" i="27"/>
  <c r="B9" i="26"/>
  <c r="B10" i="26"/>
  <c r="B11" i="26"/>
  <c r="B12" i="26"/>
  <c r="B13" i="26"/>
  <c r="C14" i="26"/>
  <c r="D14" i="26"/>
  <c r="E14" i="26"/>
  <c r="B14" i="26"/>
  <c r="B36" i="26"/>
  <c r="F14" i="26"/>
  <c r="F36" i="26"/>
  <c r="G14" i="26"/>
  <c r="H14" i="26"/>
  <c r="H36" i="26"/>
  <c r="I14" i="26"/>
  <c r="J14" i="26"/>
  <c r="K14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C34" i="26"/>
  <c r="D34" i="26"/>
  <c r="D36" i="26"/>
  <c r="E34" i="26"/>
  <c r="E36" i="26"/>
  <c r="F34" i="26"/>
  <c r="G34" i="26"/>
  <c r="G36" i="26"/>
  <c r="H34" i="26"/>
  <c r="I34" i="26"/>
  <c r="J34" i="26"/>
  <c r="J36" i="26"/>
  <c r="K34" i="26"/>
  <c r="K15" i="24"/>
  <c r="K38" i="24"/>
  <c r="K36" i="24"/>
  <c r="J15" i="24"/>
  <c r="J36" i="24"/>
  <c r="J38" i="24"/>
  <c r="I15" i="24"/>
  <c r="I36" i="24"/>
  <c r="H15" i="24"/>
  <c r="H38" i="24"/>
  <c r="H36" i="24"/>
  <c r="G15" i="24"/>
  <c r="G36" i="24"/>
  <c r="G38" i="24"/>
  <c r="F15" i="24"/>
  <c r="F36" i="24"/>
  <c r="F38" i="24"/>
  <c r="E15" i="24"/>
  <c r="E36" i="24"/>
  <c r="D15" i="24"/>
  <c r="D36" i="24"/>
  <c r="D38" i="24"/>
  <c r="C15" i="24"/>
  <c r="B15" i="24"/>
  <c r="B38" i="24"/>
  <c r="C36" i="24"/>
  <c r="C38" i="24"/>
  <c r="B36" i="24"/>
  <c r="B34" i="24"/>
  <c r="B33" i="24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3" i="24"/>
  <c r="B12" i="24"/>
  <c r="B11" i="24"/>
  <c r="B10" i="24"/>
  <c r="B9" i="24"/>
  <c r="K14" i="7"/>
  <c r="K34" i="7"/>
  <c r="J14" i="7"/>
  <c r="J34" i="7"/>
  <c r="J36" i="7"/>
  <c r="I14" i="7"/>
  <c r="I34" i="7"/>
  <c r="H14" i="7"/>
  <c r="H34" i="7"/>
  <c r="H36" i="7"/>
  <c r="G14" i="7"/>
  <c r="G34" i="7"/>
  <c r="G36" i="7"/>
  <c r="F14" i="7"/>
  <c r="F34" i="7"/>
  <c r="E14" i="7"/>
  <c r="E34" i="7"/>
  <c r="E36" i="7"/>
  <c r="D14" i="7"/>
  <c r="D34" i="7"/>
  <c r="C14" i="7"/>
  <c r="B14" i="7"/>
  <c r="C34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3" i="7"/>
  <c r="B12" i="7"/>
  <c r="B11" i="7"/>
  <c r="B10" i="7"/>
  <c r="B9" i="7"/>
  <c r="K14" i="6"/>
  <c r="K34" i="6"/>
  <c r="K36" i="6"/>
  <c r="J14" i="6"/>
  <c r="J36" i="6"/>
  <c r="J34" i="6"/>
  <c r="I14" i="6"/>
  <c r="I34" i="6"/>
  <c r="I36" i="6"/>
  <c r="H14" i="6"/>
  <c r="H34" i="6"/>
  <c r="G14" i="6"/>
  <c r="G36" i="6"/>
  <c r="G34" i="6"/>
  <c r="F14" i="6"/>
  <c r="F34" i="6"/>
  <c r="F36" i="6"/>
  <c r="E14" i="6"/>
  <c r="E36" i="6"/>
  <c r="E34" i="6"/>
  <c r="D14" i="6"/>
  <c r="D36" i="6"/>
  <c r="D34" i="6"/>
  <c r="C14" i="6"/>
  <c r="C34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3" i="6"/>
  <c r="B12" i="6"/>
  <c r="B11" i="6"/>
  <c r="B10" i="6"/>
  <c r="B9" i="6"/>
  <c r="K14" i="5"/>
  <c r="K36" i="5"/>
  <c r="K34" i="5"/>
  <c r="J14" i="5"/>
  <c r="J36" i="5"/>
  <c r="J34" i="5"/>
  <c r="I14" i="5"/>
  <c r="I36" i="5"/>
  <c r="I34" i="5"/>
  <c r="H14" i="5"/>
  <c r="H34" i="5"/>
  <c r="G14" i="5"/>
  <c r="G34" i="5"/>
  <c r="G36" i="5"/>
  <c r="F14" i="5"/>
  <c r="F36" i="5"/>
  <c r="F34" i="5"/>
  <c r="E14" i="5"/>
  <c r="E36" i="5"/>
  <c r="E34" i="5"/>
  <c r="D14" i="5"/>
  <c r="D34" i="5"/>
  <c r="B34" i="5"/>
  <c r="C14" i="5"/>
  <c r="B14" i="5"/>
  <c r="C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3" i="5"/>
  <c r="B12" i="5"/>
  <c r="B11" i="5"/>
  <c r="B10" i="5"/>
  <c r="B9" i="5"/>
  <c r="K14" i="4"/>
  <c r="K34" i="4"/>
  <c r="K36" i="4"/>
  <c r="J14" i="4"/>
  <c r="J34" i="4"/>
  <c r="I14" i="4"/>
  <c r="I36" i="4"/>
  <c r="I34" i="4"/>
  <c r="H14" i="4"/>
  <c r="H34" i="4"/>
  <c r="H36" i="4"/>
  <c r="G14" i="4"/>
  <c r="G34" i="4"/>
  <c r="G36" i="4"/>
  <c r="F14" i="4"/>
  <c r="F36" i="4"/>
  <c r="F34" i="4"/>
  <c r="E14" i="4"/>
  <c r="E36" i="4"/>
  <c r="E34" i="4"/>
  <c r="D14" i="4"/>
  <c r="D34" i="4"/>
  <c r="D36" i="4"/>
  <c r="C14" i="4"/>
  <c r="B14" i="4"/>
  <c r="C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3" i="4"/>
  <c r="B12" i="4"/>
  <c r="B11" i="4"/>
  <c r="B10" i="4"/>
  <c r="B9" i="4"/>
  <c r="K14" i="3"/>
  <c r="K34" i="3"/>
  <c r="J14" i="3"/>
  <c r="J36" i="3"/>
  <c r="J34" i="3"/>
  <c r="I14" i="3"/>
  <c r="I36" i="3"/>
  <c r="I34" i="3"/>
  <c r="H14" i="3"/>
  <c r="H34" i="3"/>
  <c r="H36" i="3"/>
  <c r="G14" i="3"/>
  <c r="G34" i="3"/>
  <c r="F14" i="3"/>
  <c r="F36" i="3"/>
  <c r="F34" i="3"/>
  <c r="E14" i="3"/>
  <c r="E34" i="3"/>
  <c r="D14" i="3"/>
  <c r="D36" i="3"/>
  <c r="D34" i="3"/>
  <c r="C14" i="3"/>
  <c r="B14" i="3"/>
  <c r="C34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3" i="3"/>
  <c r="B12" i="3"/>
  <c r="B11" i="3"/>
  <c r="B10" i="3"/>
  <c r="B9" i="3"/>
  <c r="C36" i="7"/>
  <c r="B36" i="7"/>
  <c r="C36" i="26"/>
  <c r="C38" i="28"/>
  <c r="C38" i="30"/>
  <c r="K36" i="7"/>
  <c r="D36" i="7"/>
  <c r="F36" i="7"/>
  <c r="C36" i="6"/>
  <c r="B14" i="6"/>
  <c r="D36" i="5"/>
  <c r="H36" i="5"/>
  <c r="J36" i="4"/>
  <c r="K36" i="3"/>
  <c r="G36" i="3"/>
  <c r="E36" i="3"/>
  <c r="B34" i="26"/>
  <c r="I36" i="26"/>
  <c r="I38" i="24"/>
  <c r="E38" i="24"/>
  <c r="G38" i="28"/>
  <c r="B36" i="28"/>
  <c r="J38" i="28"/>
  <c r="B15" i="27"/>
  <c r="I38" i="29"/>
  <c r="G38" i="30"/>
  <c r="G38" i="31"/>
  <c r="I36" i="7"/>
  <c r="H36" i="6"/>
  <c r="C36" i="5"/>
  <c r="B36" i="5"/>
  <c r="K36" i="26"/>
  <c r="K38" i="28"/>
  <c r="F38" i="27"/>
  <c r="J38" i="27"/>
  <c r="G38" i="27"/>
  <c r="C38" i="27"/>
  <c r="H38" i="29"/>
  <c r="E38" i="29"/>
  <c r="I38" i="31"/>
  <c r="E38" i="32"/>
  <c r="I38" i="32"/>
  <c r="I38" i="33"/>
  <c r="D38" i="33"/>
  <c r="H38" i="33"/>
  <c r="F38" i="34"/>
  <c r="J38" i="34"/>
  <c r="D38" i="34"/>
  <c r="H38" i="34"/>
  <c r="F34" i="35"/>
  <c r="J34" i="35"/>
  <c r="C34" i="35"/>
  <c r="D34" i="36"/>
  <c r="C34" i="36"/>
  <c r="F34" i="37"/>
  <c r="J34" i="37"/>
  <c r="B33" i="37"/>
  <c r="K34" i="37"/>
  <c r="D34" i="37"/>
  <c r="H34" i="37"/>
  <c r="E34" i="37"/>
  <c r="I34" i="37"/>
  <c r="B14" i="37"/>
  <c r="C34" i="37"/>
  <c r="B38" i="27"/>
  <c r="B36" i="6"/>
  <c r="B38" i="34"/>
  <c r="B38" i="32"/>
  <c r="C38" i="33"/>
  <c r="D34" i="35"/>
  <c r="C36" i="3"/>
  <c r="B36" i="3"/>
  <c r="B34" i="4"/>
  <c r="G38" i="29"/>
  <c r="B36" i="32"/>
  <c r="C36" i="4"/>
  <c r="B36" i="4"/>
  <c r="B14" i="36"/>
  <c r="B34" i="36"/>
  <c r="B14" i="35"/>
  <c r="B34" i="35"/>
  <c r="B36" i="31"/>
  <c r="B15" i="33"/>
  <c r="B38" i="33"/>
  <c r="B15" i="31"/>
  <c r="B38" i="31"/>
  <c r="B34" i="37"/>
  <c r="F34" i="38"/>
  <c r="C34" i="38"/>
  <c r="G34" i="38"/>
  <c r="K34" i="38"/>
  <c r="H34" i="38"/>
  <c r="J34" i="38"/>
  <c r="B14" i="38"/>
  <c r="B34" i="38"/>
  <c r="D34" i="38"/>
  <c r="B34" i="39"/>
</calcChain>
</file>

<file path=xl/sharedStrings.xml><?xml version="1.0" encoding="utf-8"?>
<sst xmlns="http://schemas.openxmlformats.org/spreadsheetml/2006/main" count="1008" uniqueCount="86">
  <si>
    <t>und Stadtbezirken</t>
  </si>
  <si>
    <t>Erläuterungen:</t>
  </si>
  <si>
    <t>Periodizität:</t>
  </si>
  <si>
    <t>Die Statistik wird jährlich zum 31. 12. erstellt und steht ab 28.02. des Folgejahres</t>
  </si>
  <si>
    <t>zur Verfügung.</t>
  </si>
  <si>
    <t>Rechtsgrundlage:</t>
  </si>
  <si>
    <t>- Satzung über die regelmäßige Weitergabe von Daten an die kommunale Statistik-</t>
  </si>
  <si>
    <t xml:space="preserve">  stelle aus dem Geschäftsgang anderer Verwaltungsstellen der Landeshauptstadt</t>
  </si>
  <si>
    <t xml:space="preserve">  Stuttgart (Kommunalstatistiksatzung) vom 27. Mai 1993.</t>
  </si>
  <si>
    <t>Gliederungstiefe:</t>
  </si>
  <si>
    <t xml:space="preserve"> </t>
  </si>
  <si>
    <t>Stadtbezirk</t>
  </si>
  <si>
    <t>Davon mit einer Wohndauer in Stuttgart von ... bis unter ... Jahren</t>
  </si>
  <si>
    <t>insgesamt</t>
  </si>
  <si>
    <t>0 - 1</t>
  </si>
  <si>
    <t>1 - 2</t>
  </si>
  <si>
    <t>2 - 3</t>
  </si>
  <si>
    <t>3 - 4</t>
  </si>
  <si>
    <t>4 - 5</t>
  </si>
  <si>
    <t>5 - 8</t>
  </si>
  <si>
    <t>8 - 10</t>
  </si>
  <si>
    <t>10 - 15</t>
  </si>
  <si>
    <t>15 o.m.</t>
  </si>
  <si>
    <t>Mitte</t>
  </si>
  <si>
    <t>Nord</t>
  </si>
  <si>
    <t>Ost</t>
  </si>
  <si>
    <t>Süd</t>
  </si>
  <si>
    <t>West</t>
  </si>
  <si>
    <t>Inneres Stadtgebiet</t>
  </si>
  <si>
    <t>Bad Cannstatt</t>
  </si>
  <si>
    <t>Birkach</t>
  </si>
  <si>
    <t>Botnang</t>
  </si>
  <si>
    <t>Degerloch</t>
  </si>
  <si>
    <t>Feuerbach</t>
  </si>
  <si>
    <t>Hedelfingen</t>
  </si>
  <si>
    <t>Möhringen</t>
  </si>
  <si>
    <t>Mühlhausen</t>
  </si>
  <si>
    <t>Münster</t>
  </si>
  <si>
    <t>Obertürkheim</t>
  </si>
  <si>
    <t>Plieningen</t>
  </si>
  <si>
    <t>Sillenbuch</t>
  </si>
  <si>
    <t>Stammheim</t>
  </si>
  <si>
    <t>Untertürkheim</t>
  </si>
  <si>
    <t>Vaihingen</t>
  </si>
  <si>
    <t>Wangen</t>
  </si>
  <si>
    <t>Weilimdorf</t>
  </si>
  <si>
    <t>Zuffenhausen</t>
  </si>
  <si>
    <t>Äußeres Stadtgebiet</t>
  </si>
  <si>
    <t>Stuttgart</t>
  </si>
  <si>
    <r>
      <t xml:space="preserve">Nachgewiesen werden:  </t>
    </r>
    <r>
      <rPr>
        <b/>
        <sz val="10"/>
        <rFont val="Arial"/>
        <family val="2"/>
      </rPr>
      <t>Einwohner</t>
    </r>
  </si>
  <si>
    <t xml:space="preserve">Quelle: </t>
  </si>
  <si>
    <t>Kommunales Melderegister, Amt für öffentliche Ordnung</t>
  </si>
  <si>
    <t>Die räumliche Gliederung umfasst die Stadtbezirke.</t>
  </si>
  <si>
    <t>Insgesamt</t>
  </si>
  <si>
    <t xml:space="preserve">Davon mit einer Wohndauer in Stuttgart von ... bis unter ... Jahren   </t>
  </si>
  <si>
    <t xml:space="preserve">  </t>
  </si>
  <si>
    <t>Gezählt werden alle Personen, die der Meldepflicht unterliegen und die mit alleiniger
Wohnung bzw. mit Hauptwohnung in der Gemeinde gemeldet sind ("Bevölkerung am Ort 
der Hauptwohnung").</t>
  </si>
  <si>
    <t>Einwohner in Stuttgart seit 2000 nach Wohndauer in der Gemeinde</t>
  </si>
  <si>
    <t>2.2.34 Einwohner in Stuttgart am 31.12.2012 nach Wohndauer in der Gemeinde und Stadtbezirken</t>
  </si>
  <si>
    <t>Einwohner in Stuttgart am 31. Dezember 2004 nach Wohndauer in der Gemeinde und Stadtbezirken</t>
  </si>
  <si>
    <t>2.2.34 Einwohner in Stuttgart am 31.12.2011 nach Wohndauer in der Gemeinde und Stadtbezirken</t>
  </si>
  <si>
    <t>2.2.34 Einwohner in Stuttgart am 31.12.2010 nach Wohndauer in der Gemeinde und Stadtbezirken</t>
  </si>
  <si>
    <t>2.2.34 Einwohner in Stuttgart am 31.12.2009 nach Wohndauer in der Gemeinde und Stadtbezirken</t>
  </si>
  <si>
    <t>2.2.34 Einwohner in Stuttgart am 31.12.2008 nach Wohndauer in der Gemeinde und Stadtbezirken</t>
  </si>
  <si>
    <t>2.2.34 Einwohner in Stuttgart am 31.12.2007 nach Wohndauer in der Gemeinde und Stadtbezirken</t>
  </si>
  <si>
    <t>2.2.34 Einwohner in Stuttgart am 31.12.2006 nach Wohndauer in der Gemeinde und Stadtbezirken</t>
  </si>
  <si>
    <t>2.2.34 Einwohner in Stuttgart am 31.12.2005 nach Wohndauer in der Gemeinde und Stadtbezirken</t>
  </si>
  <si>
    <t>Einwohner in Stuttgart am 31. Dezember 2003 nach Wohndauer in der Gemeinde und Stadtbezirken</t>
  </si>
  <si>
    <t>Einwohner in Stuttgart am 31. Dezember 2002 nach Wohndauer in der Gemeinde und Stadtbezirken</t>
  </si>
  <si>
    <t>Einwohner in Stuttgart am 31. Dezember 2001 nach Wohndauer in der Gemeinde und Stadtbezirken</t>
  </si>
  <si>
    <t>Einwohner in Stuttgart am 31. Dezember 2000 nach Wohndauer in der Gemeinde und Stadtbezirken</t>
  </si>
  <si>
    <t>Einwohner</t>
  </si>
  <si>
    <t>Tabelle Nr. 9847 - Jahrbuchtabelle</t>
  </si>
  <si>
    <t>Erläuterungsblatt zu Tabelle Nr. 9847</t>
  </si>
  <si>
    <t>2.2.34 Einwohner in Stuttgart am 31.12.2013 nach Wohndauer in der Gemeinde und Stadtbezirken</t>
  </si>
  <si>
    <t>2.2.34 Einwohner in Stuttgart am 31.12.2014 nach Wohndauer in der Gemeinde und Stadtbezirken</t>
  </si>
  <si>
    <t>2.2.34 Einwohner in Stuttgart am 31.12.2015 nach Wohndauer in der Gemeinde und Stadtbezirken</t>
  </si>
  <si>
    <t>2.2.34 Einwohner in Stuttgart am 31.12.2016 nach Wohndauer in der Gemeinde und Stadtbezirken</t>
  </si>
  <si>
    <t>- Bundesmeldegesetz (BMG) vom 03. Mai 2013</t>
  </si>
  <si>
    <t>2.2.34 Einwohner in Stuttgart am 31.12.2017 nach Wohndauer in der Gemeinde und Stadtbezirken</t>
  </si>
  <si>
    <t>2.2.34 Einwohner in Stuttgart am 31.12.2018 nach Wohndauer in der Gemeinde und Stadtbezirken</t>
  </si>
  <si>
    <t>2.2.34 Einwohner in Stuttgart am 31.12.2019 nach Wohndauer in der Gemeinde und Stadtbezirken</t>
  </si>
  <si>
    <t>2.2.34 Einwohner in Stuttgart am 31.12.2020 nach Wohndauer in der Gemeinde und Stadtbezirken</t>
  </si>
  <si>
    <t>2.2.34 Einwohner in Stuttgart am 31.12.2021 nach Wohndauer in der Gemeinde und Stadtbezirken</t>
  </si>
  <si>
    <t>2.2.34 Einwohner in Stuttgart am 31.12.2022 nach Wohndauer in der Gemeinde und Stadtbezirken</t>
  </si>
  <si>
    <t>2.2.34 Einwohner in Stuttgart am 31.12.2023 nach Wohndauer in der Gemeinde und Stadtbezirken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</si>
</sst>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€&quot;* #,##0.00_);_(&quot;€&quot;* \(#,##0.00\);_(&quot;€&quot;* &quot;-&quot;??_);_(@_)"/>
    <numFmt numFmtId="165" formatCode="#\ ###\ ##0__;\-\ #\ ###\ ##0__;\-__"/>
    <numFmt numFmtId="166" formatCode="#\ ##0__;"/>
    <numFmt numFmtId="167" formatCode="#\ ##0.0_);\(#\ ##0.0\)"/>
    <numFmt numFmtId="168" formatCode="#\ ##0.00_);\(#\ ##0.00\)"/>
    <numFmt numFmtId="169" formatCode="0.0_)"/>
  </numFmts>
  <fonts count="27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b/>
      <sz val="20"/>
      <name val="Helv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theme="1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9C6500"/>
      <name val="Arial"/>
      <family val="2"/>
    </font>
    <font>
      <sz val="11"/>
      <color rgb="FF9C0006"/>
      <name val="Arial"/>
      <family val="2"/>
    </font>
    <font>
      <sz val="11"/>
      <color theme="1"/>
      <name val="Calibri"/>
    </font>
    <font>
      <sz val="11"/>
      <color theme="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10" fillId="9" borderId="20" applyNumberFormat="0" applyAlignment="0" applyProtection="0"/>
    <xf numFmtId="0" fontId="11" fillId="9" borderId="21" applyNumberFormat="0" applyAlignment="0" applyProtection="0"/>
    <xf numFmtId="167" fontId="6" fillId="0" borderId="0"/>
    <xf numFmtId="168" fontId="6" fillId="0" borderId="0"/>
    <xf numFmtId="0" fontId="12" fillId="10" borderId="21" applyNumberFormat="0" applyAlignment="0" applyProtection="0"/>
    <xf numFmtId="0" fontId="13" fillId="0" borderId="22" applyNumberFormat="0" applyFill="0" applyAlignment="0" applyProtection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6" fillId="0" borderId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8" fillId="13" borderId="23" applyNumberFormat="0" applyFont="0" applyAlignment="0" applyProtection="0"/>
    <xf numFmtId="0" fontId="17" fillId="14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8" fillId="0" borderId="0"/>
    <xf numFmtId="0" fontId="19" fillId="0" borderId="0"/>
    <xf numFmtId="0" fontId="19" fillId="0" borderId="0"/>
    <xf numFmtId="0" fontId="8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165" fontId="4" fillId="0" borderId="0" applyFill="0" applyBorder="0" applyAlignment="0" applyProtection="0">
      <alignment vertical="center"/>
    </xf>
    <xf numFmtId="0" fontId="1" fillId="0" borderId="0"/>
    <xf numFmtId="0" fontId="7" fillId="0" borderId="0"/>
    <xf numFmtId="0" fontId="20" fillId="0" borderId="0" applyNumberFormat="0" applyFill="0" applyBorder="0" applyAlignment="0" applyProtection="0"/>
    <xf numFmtId="0" fontId="21" fillId="0" borderId="24" applyNumberFormat="0" applyFill="0" applyAlignment="0" applyProtection="0"/>
    <xf numFmtId="0" fontId="22" fillId="0" borderId="25" applyNumberFormat="0" applyFill="0" applyAlignment="0" applyProtection="0"/>
    <xf numFmtId="0" fontId="23" fillId="0" borderId="26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27" applyNumberFormat="0" applyFill="0" applyAlignment="0" applyProtection="0"/>
    <xf numFmtId="0" fontId="25" fillId="0" borderId="0" applyNumberFormat="0" applyFill="0" applyBorder="0" applyAlignment="0" applyProtection="0"/>
    <xf numFmtId="0" fontId="26" fillId="15" borderId="28" applyNumberFormat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Continuous" vertical="center"/>
    </xf>
    <xf numFmtId="0" fontId="4" fillId="0" borderId="5" xfId="0" quotePrefix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166" fontId="4" fillId="0" borderId="0" xfId="0" applyNumberFormat="1" applyFont="1"/>
    <xf numFmtId="0" fontId="5" fillId="0" borderId="4" xfId="0" applyFont="1" applyBorder="1" applyAlignment="1">
      <alignment horizontal="left" vertical="center"/>
    </xf>
    <xf numFmtId="0" fontId="5" fillId="0" borderId="4" xfId="0" applyFont="1" applyBorder="1"/>
    <xf numFmtId="166" fontId="4" fillId="0" borderId="0" xfId="0" applyNumberFormat="1" applyFont="1" applyFill="1" applyBorder="1" applyAlignment="1"/>
    <xf numFmtId="0" fontId="2" fillId="0" borderId="0" xfId="0" applyFont="1" applyBorder="1" applyAlignment="1"/>
    <xf numFmtId="0" fontId="2" fillId="0" borderId="7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2" fillId="0" borderId="4" xfId="0" quotePrefix="1" applyFont="1" applyBorder="1" applyAlignment="1">
      <alignment horizontal="center"/>
    </xf>
    <xf numFmtId="0" fontId="2" fillId="0" borderId="10" xfId="0" applyFont="1" applyBorder="1" applyAlignment="1"/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11" xfId="0" applyFont="1" applyBorder="1" applyAlignment="1"/>
    <xf numFmtId="0" fontId="3" fillId="0" borderId="4" xfId="0" applyFont="1" applyBorder="1" applyAlignment="1"/>
    <xf numFmtId="0" fontId="2" fillId="0" borderId="4" xfId="0" applyFont="1" applyBorder="1" applyAlignment="1"/>
    <xf numFmtId="0" fontId="2" fillId="0" borderId="4" xfId="0" quotePrefix="1" applyFont="1" applyBorder="1" applyAlignment="1"/>
    <xf numFmtId="0" fontId="3" fillId="0" borderId="4" xfId="0" quotePrefix="1" applyFont="1" applyBorder="1" applyAlignment="1"/>
    <xf numFmtId="0" fontId="2" fillId="0" borderId="4" xfId="0" applyFont="1" applyBorder="1" applyAlignment="1">
      <alignment vertical="top" wrapText="1"/>
    </xf>
    <xf numFmtId="165" fontId="4" fillId="0" borderId="0" xfId="44" applyFont="1" applyFill="1" applyBorder="1" applyAlignment="1">
      <alignment vertical="center"/>
    </xf>
    <xf numFmtId="165" fontId="4" fillId="0" borderId="0" xfId="44" applyFont="1" applyFill="1" applyBorder="1" applyAlignment="1">
      <alignment horizontal="left" vertical="center"/>
    </xf>
    <xf numFmtId="169" fontId="4" fillId="0" borderId="0" xfId="44" applyNumberFormat="1" applyFont="1" applyFill="1" applyBorder="1" applyAlignment="1">
      <alignment vertical="center"/>
    </xf>
    <xf numFmtId="165" fontId="4" fillId="2" borderId="12" xfId="44" applyFont="1" applyFill="1" applyBorder="1" applyAlignment="1">
      <alignment horizontal="centerContinuous" vertical="center"/>
    </xf>
    <xf numFmtId="165" fontId="4" fillId="2" borderId="13" xfId="44" applyFont="1" applyFill="1" applyBorder="1" applyAlignment="1">
      <alignment horizontal="centerContinuous" vertical="center"/>
    </xf>
    <xf numFmtId="165" fontId="4" fillId="2" borderId="14" xfId="44" quotePrefix="1" applyFont="1" applyFill="1" applyBorder="1" applyAlignment="1">
      <alignment horizontal="centerContinuous" vertical="center"/>
    </xf>
    <xf numFmtId="165" fontId="4" fillId="2" borderId="14" xfId="44" quotePrefix="1" applyFont="1" applyFill="1" applyBorder="1" applyAlignment="1">
      <alignment horizontal="centerContinuous" vertical="center" wrapText="1"/>
    </xf>
    <xf numFmtId="165" fontId="4" fillId="2" borderId="15" xfId="44" quotePrefix="1" applyFont="1" applyFill="1" applyBorder="1" applyAlignment="1">
      <alignment horizontal="centerContinuous" vertical="center"/>
    </xf>
    <xf numFmtId="165" fontId="4" fillId="2" borderId="16" xfId="44" applyFont="1" applyFill="1" applyBorder="1" applyAlignment="1">
      <alignment horizontal="center" vertical="center"/>
    </xf>
    <xf numFmtId="165" fontId="4" fillId="0" borderId="0" xfId="44" applyFont="1" applyFill="1" applyBorder="1" applyAlignment="1">
      <alignment horizontal="right" vertical="center"/>
    </xf>
    <xf numFmtId="165" fontId="4" fillId="2" borderId="17" xfId="44" applyFont="1" applyFill="1" applyBorder="1" applyAlignment="1">
      <alignment horizontal="left" vertical="center"/>
    </xf>
    <xf numFmtId="166" fontId="4" fillId="0" borderId="0" xfId="45" applyNumberFormat="1" applyFont="1" applyFill="1" applyBorder="1" applyAlignment="1">
      <alignment vertical="center"/>
    </xf>
    <xf numFmtId="165" fontId="5" fillId="2" borderId="17" xfId="44" applyFont="1" applyFill="1" applyBorder="1" applyAlignment="1">
      <alignment horizontal="left" vertical="center"/>
    </xf>
    <xf numFmtId="165" fontId="4" fillId="2" borderId="17" xfId="44" applyFont="1" applyFill="1" applyBorder="1" applyAlignment="1">
      <alignment vertical="center"/>
    </xf>
    <xf numFmtId="165" fontId="5" fillId="2" borderId="17" xfId="44" applyFont="1" applyFill="1" applyBorder="1" applyAlignment="1">
      <alignment vertical="center"/>
    </xf>
    <xf numFmtId="166" fontId="5" fillId="0" borderId="0" xfId="45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69" fontId="4" fillId="0" borderId="0" xfId="0" applyNumberFormat="1" applyFont="1" applyFill="1" applyBorder="1" applyAlignment="1">
      <alignment vertical="center"/>
    </xf>
    <xf numFmtId="0" fontId="4" fillId="2" borderId="12" xfId="0" applyFont="1" applyFill="1" applyBorder="1" applyAlignment="1">
      <alignment horizontal="centerContinuous" vertical="center"/>
    </xf>
    <xf numFmtId="0" fontId="4" fillId="2" borderId="13" xfId="0" applyFont="1" applyFill="1" applyBorder="1" applyAlignment="1">
      <alignment horizontal="centerContinuous" vertical="center"/>
    </xf>
    <xf numFmtId="0" fontId="4" fillId="2" borderId="14" xfId="0" quotePrefix="1" applyFont="1" applyFill="1" applyBorder="1" applyAlignment="1">
      <alignment horizontal="centerContinuous" vertical="center"/>
    </xf>
    <xf numFmtId="0" fontId="4" fillId="2" borderId="14" xfId="0" quotePrefix="1" applyFont="1" applyFill="1" applyBorder="1" applyAlignment="1">
      <alignment horizontal="centerContinuous" vertical="center" wrapText="1"/>
    </xf>
    <xf numFmtId="0" fontId="4" fillId="2" borderId="15" xfId="0" quotePrefix="1" applyFont="1" applyFill="1" applyBorder="1" applyAlignment="1">
      <alignment horizontal="centerContinuous" vertical="center"/>
    </xf>
    <xf numFmtId="0" fontId="4" fillId="2" borderId="1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2" borderId="17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165" fontId="4" fillId="2" borderId="18" xfId="44" applyFont="1" applyFill="1" applyBorder="1" applyAlignment="1">
      <alignment horizontal="center" vertical="center"/>
    </xf>
    <xf numFmtId="165" fontId="4" fillId="2" borderId="19" xfId="44" applyFont="1" applyFill="1" applyBorder="1" applyAlignment="1">
      <alignment horizontal="center" vertical="center"/>
    </xf>
    <xf numFmtId="165" fontId="4" fillId="2" borderId="12" xfId="44" applyFont="1" applyFill="1" applyBorder="1" applyAlignment="1">
      <alignment horizontal="center" vertical="center"/>
    </xf>
    <xf numFmtId="165" fontId="4" fillId="2" borderId="14" xfId="44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55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Dez 1" xfId="9"/>
    <cellStyle name="Dez 2" xfId="10"/>
    <cellStyle name="Eingabe" xfId="11" builtinId="20" customBuiltin="1"/>
    <cellStyle name="Ergebnis" xfId="12" builtinId="25" customBuiltin="1"/>
    <cellStyle name="Erklärender Text" xfId="13" builtinId="53" customBuiltin="1"/>
    <cellStyle name="Euro" xfId="14"/>
    <cellStyle name="Euro 2" xfId="15"/>
    <cellStyle name="Euro 2 2" xfId="16"/>
    <cellStyle name="Euro 3" xfId="17"/>
    <cellStyle name="Ganz" xfId="18"/>
    <cellStyle name="Gut" xfId="19" builtinId="26" customBuiltin="1"/>
    <cellStyle name="Neutral" xfId="20" builtinId="28" customBuiltin="1"/>
    <cellStyle name="Notiz 2" xfId="21"/>
    <cellStyle name="Schlecht" xfId="22" builtinId="27" customBuiltin="1"/>
    <cellStyle name="Standard" xfId="0" builtinId="0"/>
    <cellStyle name="Standard 10" xfId="23"/>
    <cellStyle name="Standard 10 2" xfId="24"/>
    <cellStyle name="Standard 11" xfId="25"/>
    <cellStyle name="Standard 12" xfId="26"/>
    <cellStyle name="Standard 12 2" xfId="27"/>
    <cellStyle name="Standard 13" xfId="28"/>
    <cellStyle name="Standard 13 2" xfId="29"/>
    <cellStyle name="Standard 14" xfId="30"/>
    <cellStyle name="Standard 14 2" xfId="31"/>
    <cellStyle name="Standard 15" xfId="32"/>
    <cellStyle name="Standard 2" xfId="33"/>
    <cellStyle name="Standard 3" xfId="34"/>
    <cellStyle name="Standard 4" xfId="35"/>
    <cellStyle name="Standard 4 2" xfId="36"/>
    <cellStyle name="Standard 5" xfId="37"/>
    <cellStyle name="Standard 6" xfId="38"/>
    <cellStyle name="Standard 7" xfId="39"/>
    <cellStyle name="Standard 7 2" xfId="40"/>
    <cellStyle name="Standard 8" xfId="41"/>
    <cellStyle name="Standard 8 2" xfId="42"/>
    <cellStyle name="Standard 9" xfId="43"/>
    <cellStyle name="Standard_02_21" xfId="44"/>
    <cellStyle name="Standard_A" xfId="45"/>
    <cellStyle name="U_1 - Formatvorlage1" xfId="46"/>
    <cellStyle name="Überschrift" xfId="47" builtinId="15" customBuiltin="1"/>
    <cellStyle name="Überschrift 1" xfId="48" builtinId="16" customBuiltin="1"/>
    <cellStyle name="Überschrift 2" xfId="49" builtinId="17" customBuiltin="1"/>
    <cellStyle name="Überschrift 3" xfId="50" builtinId="18" customBuiltin="1"/>
    <cellStyle name="Überschrift 4" xfId="51" builtinId="19" customBuiltin="1"/>
    <cellStyle name="Verknüpfte Zelle" xfId="52" builtinId="24" customBuiltin="1"/>
    <cellStyle name="Warnender Text" xfId="53" builtinId="11" customBuiltin="1"/>
    <cellStyle name="Zelle überprüfen" xfId="54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206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742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640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537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04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1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1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3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3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16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16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18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18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20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21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23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23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925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925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028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028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132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132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132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234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235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235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337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337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337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439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439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439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50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48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946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844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B39"/>
  <sheetViews>
    <sheetView showGridLines="0" workbookViewId="0">
      <selection activeCell="B25" sqref="B25"/>
    </sheetView>
  </sheetViews>
  <sheetFormatPr baseColWidth="10" defaultRowHeight="12.75" customHeight="1" x14ac:dyDescent="0.2"/>
  <cols>
    <col min="1" max="1" width="2.7109375" style="20" customWidth="1"/>
    <col min="2" max="2" width="83.7109375" style="20" customWidth="1"/>
    <col min="3" max="16384" width="11.42578125" style="20"/>
  </cols>
  <sheetData>
    <row r="1" spans="1:2" ht="12.75" customHeight="1" x14ac:dyDescent="0.2">
      <c r="A1" s="21"/>
      <c r="B1" s="22"/>
    </row>
    <row r="2" spans="1:2" ht="12.75" customHeight="1" x14ac:dyDescent="0.2">
      <c r="A2" s="23"/>
      <c r="B2" s="24" t="s">
        <v>73</v>
      </c>
    </row>
    <row r="3" spans="1:2" ht="12.75" customHeight="1" x14ac:dyDescent="0.2">
      <c r="A3" s="25"/>
      <c r="B3" s="26"/>
    </row>
    <row r="4" spans="1:2" ht="12.75" customHeight="1" x14ac:dyDescent="0.2">
      <c r="A4" s="21"/>
      <c r="B4" s="27"/>
    </row>
    <row r="5" spans="1:2" ht="12.75" customHeight="1" x14ac:dyDescent="0.2">
      <c r="A5" s="23"/>
      <c r="B5" s="28" t="s">
        <v>57</v>
      </c>
    </row>
    <row r="6" spans="1:2" ht="12.75" customHeight="1" x14ac:dyDescent="0.2">
      <c r="A6" s="23"/>
      <c r="B6" s="29" t="s">
        <v>0</v>
      </c>
    </row>
    <row r="7" spans="1:2" ht="12.75" customHeight="1" x14ac:dyDescent="0.2">
      <c r="A7" s="25"/>
      <c r="B7" s="30"/>
    </row>
    <row r="8" spans="1:2" ht="12.75" customHeight="1" x14ac:dyDescent="0.2">
      <c r="A8" s="21"/>
      <c r="B8" s="22"/>
    </row>
    <row r="9" spans="1:2" ht="12.75" customHeight="1" x14ac:dyDescent="0.2">
      <c r="A9" s="23"/>
      <c r="B9" s="31" t="s">
        <v>1</v>
      </c>
    </row>
    <row r="10" spans="1:2" ht="12.75" customHeight="1" x14ac:dyDescent="0.2">
      <c r="A10" s="23"/>
      <c r="B10" s="32"/>
    </row>
    <row r="11" spans="1:2" ht="12.75" customHeight="1" x14ac:dyDescent="0.2">
      <c r="A11" s="23"/>
      <c r="B11" s="33" t="s">
        <v>49</v>
      </c>
    </row>
    <row r="12" spans="1:2" ht="12.75" customHeight="1" x14ac:dyDescent="0.2">
      <c r="A12" s="23"/>
      <c r="B12" s="32"/>
    </row>
    <row r="13" spans="1:2" ht="45" customHeight="1" x14ac:dyDescent="0.2">
      <c r="A13" s="23"/>
      <c r="B13" s="35" t="s">
        <v>56</v>
      </c>
    </row>
    <row r="14" spans="1:2" ht="12.75" customHeight="1" x14ac:dyDescent="0.2">
      <c r="A14" s="25"/>
      <c r="B14" s="30"/>
    </row>
    <row r="15" spans="1:2" ht="12.75" customHeight="1" x14ac:dyDescent="0.2">
      <c r="A15" s="21"/>
      <c r="B15" s="22"/>
    </row>
    <row r="16" spans="1:2" ht="12.75" customHeight="1" x14ac:dyDescent="0.2">
      <c r="A16" s="23"/>
      <c r="B16" s="31" t="s">
        <v>2</v>
      </c>
    </row>
    <row r="17" spans="1:2" ht="12.75" customHeight="1" x14ac:dyDescent="0.2">
      <c r="A17" s="23"/>
      <c r="B17" s="32"/>
    </row>
    <row r="18" spans="1:2" ht="12.75" customHeight="1" x14ac:dyDescent="0.2">
      <c r="A18" s="23"/>
      <c r="B18" s="33" t="s">
        <v>3</v>
      </c>
    </row>
    <row r="19" spans="1:2" ht="12.75" customHeight="1" x14ac:dyDescent="0.2">
      <c r="A19" s="23"/>
      <c r="B19" s="32" t="s">
        <v>4</v>
      </c>
    </row>
    <row r="20" spans="1:2" ht="12.75" customHeight="1" x14ac:dyDescent="0.2">
      <c r="A20" s="25"/>
      <c r="B20" s="30"/>
    </row>
    <row r="21" spans="1:2" ht="12.75" customHeight="1" x14ac:dyDescent="0.2">
      <c r="A21" s="21"/>
      <c r="B21" s="22"/>
    </row>
    <row r="22" spans="1:2" ht="12.75" customHeight="1" x14ac:dyDescent="0.2">
      <c r="A22" s="23"/>
      <c r="B22" s="31" t="s">
        <v>5</v>
      </c>
    </row>
    <row r="23" spans="1:2" ht="12.75" customHeight="1" x14ac:dyDescent="0.2">
      <c r="A23" s="23"/>
      <c r="B23" s="32"/>
    </row>
    <row r="24" spans="1:2" ht="12.75" customHeight="1" x14ac:dyDescent="0.2">
      <c r="A24" s="23"/>
      <c r="B24" s="33" t="s">
        <v>78</v>
      </c>
    </row>
    <row r="25" spans="1:2" ht="12.75" customHeight="1" x14ac:dyDescent="0.2">
      <c r="A25" s="23"/>
      <c r="B25" s="33"/>
    </row>
    <row r="26" spans="1:2" ht="12.75" customHeight="1" x14ac:dyDescent="0.2">
      <c r="A26" s="23"/>
      <c r="B26" s="33" t="s">
        <v>6</v>
      </c>
    </row>
    <row r="27" spans="1:2" ht="12.75" customHeight="1" x14ac:dyDescent="0.2">
      <c r="A27" s="23"/>
      <c r="B27" s="32" t="s">
        <v>7</v>
      </c>
    </row>
    <row r="28" spans="1:2" ht="12.75" customHeight="1" x14ac:dyDescent="0.2">
      <c r="A28" s="23"/>
      <c r="B28" s="33" t="s">
        <v>8</v>
      </c>
    </row>
    <row r="29" spans="1:2" ht="12.75" customHeight="1" x14ac:dyDescent="0.2">
      <c r="A29" s="25"/>
      <c r="B29" s="30"/>
    </row>
    <row r="30" spans="1:2" ht="12.75" customHeight="1" x14ac:dyDescent="0.2">
      <c r="A30" s="21"/>
      <c r="B30" s="22"/>
    </row>
    <row r="31" spans="1:2" ht="12.75" customHeight="1" x14ac:dyDescent="0.2">
      <c r="A31" s="23"/>
      <c r="B31" s="31" t="s">
        <v>9</v>
      </c>
    </row>
    <row r="32" spans="1:2" ht="12.75" customHeight="1" x14ac:dyDescent="0.2">
      <c r="A32" s="23"/>
      <c r="B32" s="32"/>
    </row>
    <row r="33" spans="1:2" ht="12.75" customHeight="1" x14ac:dyDescent="0.2">
      <c r="A33" s="23"/>
      <c r="B33" s="33" t="s">
        <v>52</v>
      </c>
    </row>
    <row r="34" spans="1:2" ht="12.75" customHeight="1" x14ac:dyDescent="0.2">
      <c r="A34" s="25"/>
      <c r="B34" s="30"/>
    </row>
    <row r="35" spans="1:2" ht="12.75" customHeight="1" x14ac:dyDescent="0.2">
      <c r="A35" s="21"/>
      <c r="B35" s="22"/>
    </row>
    <row r="36" spans="1:2" ht="12.75" customHeight="1" x14ac:dyDescent="0.2">
      <c r="A36" s="23"/>
      <c r="B36" s="34" t="s">
        <v>50</v>
      </c>
    </row>
    <row r="37" spans="1:2" ht="12.75" customHeight="1" x14ac:dyDescent="0.2">
      <c r="A37" s="23"/>
      <c r="B37" s="32"/>
    </row>
    <row r="38" spans="1:2" ht="12.75" customHeight="1" x14ac:dyDescent="0.2">
      <c r="A38" s="23"/>
      <c r="B38" s="32" t="s">
        <v>51</v>
      </c>
    </row>
    <row r="39" spans="1:2" ht="12.75" customHeight="1" x14ac:dyDescent="0.2">
      <c r="A39" s="25"/>
      <c r="B39" s="30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zoomScaleNormal="100" workbookViewId="0">
      <selection activeCell="D2" sqref="D2"/>
    </sheetView>
  </sheetViews>
  <sheetFormatPr baseColWidth="10" defaultRowHeight="11.25" x14ac:dyDescent="0.2"/>
  <cols>
    <col min="1" max="1" width="17.28515625" style="2" customWidth="1"/>
    <col min="2" max="2" width="9.42578125" style="2" customWidth="1"/>
    <col min="3" max="11" width="7.28515625" style="2" customWidth="1"/>
    <col min="12" max="16384" width="11.42578125" style="2"/>
  </cols>
  <sheetData>
    <row r="1" spans="1:11" ht="12.75" customHeight="1" x14ac:dyDescent="0.2">
      <c r="A1" s="1" t="s">
        <v>72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2.75" customHeight="1" x14ac:dyDescent="0.2">
      <c r="A2" s="1"/>
      <c r="B2" s="1"/>
      <c r="C2" s="1"/>
      <c r="D2" s="1"/>
      <c r="E2" s="1"/>
      <c r="F2" s="1"/>
      <c r="G2" s="1"/>
      <c r="H2" s="4" t="s">
        <v>10</v>
      </c>
      <c r="I2" s="4"/>
      <c r="J2" s="4"/>
      <c r="K2" s="4"/>
    </row>
    <row r="3" spans="1:11" ht="12.75" customHeight="1" x14ac:dyDescent="0.2">
      <c r="A3" s="67" t="s">
        <v>76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1" ht="13.5" customHeight="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1" ht="12.6" customHeight="1" x14ac:dyDescent="0.2">
      <c r="A5" s="52"/>
      <c r="B5" s="53"/>
      <c r="C5" s="53"/>
      <c r="D5" s="54"/>
      <c r="E5" s="53"/>
      <c r="F5" s="54"/>
      <c r="G5" s="53"/>
      <c r="H5" s="54"/>
      <c r="I5" s="53"/>
      <c r="J5" s="53"/>
      <c r="K5" s="53"/>
    </row>
    <row r="6" spans="1:11" ht="12.6" customHeight="1" thickBot="1" x14ac:dyDescent="0.25">
      <c r="A6" s="68" t="s">
        <v>11</v>
      </c>
      <c r="B6" s="70" t="s">
        <v>53</v>
      </c>
      <c r="C6" s="55" t="s">
        <v>54</v>
      </c>
      <c r="D6" s="55"/>
      <c r="E6" s="55"/>
      <c r="F6" s="55"/>
      <c r="G6" s="55"/>
      <c r="H6" s="55"/>
      <c r="I6" s="55"/>
      <c r="J6" s="55"/>
      <c r="K6" s="56"/>
    </row>
    <row r="7" spans="1:11" ht="12.6" customHeight="1" thickBot="1" x14ac:dyDescent="0.25">
      <c r="A7" s="69"/>
      <c r="B7" s="71"/>
      <c r="C7" s="57" t="s">
        <v>14</v>
      </c>
      <c r="D7" s="57" t="s">
        <v>15</v>
      </c>
      <c r="E7" s="57" t="s">
        <v>16</v>
      </c>
      <c r="F7" s="57" t="s">
        <v>17</v>
      </c>
      <c r="G7" s="58" t="s">
        <v>18</v>
      </c>
      <c r="H7" s="58" t="s">
        <v>19</v>
      </c>
      <c r="I7" s="57" t="s">
        <v>20</v>
      </c>
      <c r="J7" s="57" t="s">
        <v>21</v>
      </c>
      <c r="K7" s="59" t="s">
        <v>22</v>
      </c>
    </row>
    <row r="8" spans="1:11" ht="12.6" customHeight="1" x14ac:dyDescent="0.2">
      <c r="A8" s="60"/>
      <c r="B8" s="61"/>
      <c r="C8" s="53"/>
      <c r="D8" s="53"/>
      <c r="E8" s="53"/>
      <c r="F8" s="53"/>
      <c r="G8" s="53"/>
      <c r="H8" s="53"/>
      <c r="I8" s="53"/>
      <c r="J8" s="53"/>
      <c r="K8" s="53"/>
    </row>
    <row r="9" spans="1:11" ht="12.6" customHeight="1" x14ac:dyDescent="0.2">
      <c r="A9" s="62" t="s">
        <v>23</v>
      </c>
      <c r="B9" s="47">
        <f t="shared" ref="B9:B14" si="0">SUM(C9:K9)</f>
        <v>23466</v>
      </c>
      <c r="C9" s="47">
        <v>3663</v>
      </c>
      <c r="D9" s="47">
        <v>2281</v>
      </c>
      <c r="E9" s="47">
        <v>1800</v>
      </c>
      <c r="F9" s="47">
        <v>1524</v>
      </c>
      <c r="G9" s="47">
        <v>1113</v>
      </c>
      <c r="H9" s="47">
        <v>2338</v>
      </c>
      <c r="I9" s="47">
        <v>1127</v>
      </c>
      <c r="J9" s="47">
        <v>2013</v>
      </c>
      <c r="K9" s="47">
        <v>7607</v>
      </c>
    </row>
    <row r="10" spans="1:11" ht="12.6" customHeight="1" x14ac:dyDescent="0.2">
      <c r="A10" s="62" t="s">
        <v>24</v>
      </c>
      <c r="B10" s="47">
        <f t="shared" si="0"/>
        <v>26643</v>
      </c>
      <c r="C10" s="47">
        <v>3132</v>
      </c>
      <c r="D10" s="47">
        <v>1832</v>
      </c>
      <c r="E10" s="47">
        <v>1477</v>
      </c>
      <c r="F10" s="47">
        <v>1158</v>
      </c>
      <c r="G10" s="47">
        <v>1023</v>
      </c>
      <c r="H10" s="47">
        <v>2450</v>
      </c>
      <c r="I10" s="47">
        <v>1257</v>
      </c>
      <c r="J10" s="47">
        <v>2770</v>
      </c>
      <c r="K10" s="47">
        <v>11544</v>
      </c>
    </row>
    <row r="11" spans="1:11" ht="12.6" customHeight="1" x14ac:dyDescent="0.2">
      <c r="A11" s="62" t="s">
        <v>25</v>
      </c>
      <c r="B11" s="47">
        <f t="shared" si="0"/>
        <v>47776</v>
      </c>
      <c r="C11" s="47">
        <v>4251</v>
      </c>
      <c r="D11" s="47">
        <v>3283</v>
      </c>
      <c r="E11" s="47">
        <v>2485</v>
      </c>
      <c r="F11" s="47">
        <v>2198</v>
      </c>
      <c r="G11" s="47">
        <v>1894</v>
      </c>
      <c r="H11" s="47">
        <v>4181</v>
      </c>
      <c r="I11" s="47">
        <v>2334</v>
      </c>
      <c r="J11" s="47">
        <v>4905</v>
      </c>
      <c r="K11" s="47">
        <v>22245</v>
      </c>
    </row>
    <row r="12" spans="1:11" ht="12.6" customHeight="1" x14ac:dyDescent="0.2">
      <c r="A12" s="62" t="s">
        <v>26</v>
      </c>
      <c r="B12" s="47">
        <f t="shared" si="0"/>
        <v>43833</v>
      </c>
      <c r="C12" s="47">
        <v>4277</v>
      </c>
      <c r="D12" s="47">
        <v>3327</v>
      </c>
      <c r="E12" s="47">
        <v>2479</v>
      </c>
      <c r="F12" s="47">
        <v>2189</v>
      </c>
      <c r="G12" s="47">
        <v>1869</v>
      </c>
      <c r="H12" s="47">
        <v>4375</v>
      </c>
      <c r="I12" s="47">
        <v>2183</v>
      </c>
      <c r="J12" s="47">
        <v>4521</v>
      </c>
      <c r="K12" s="47">
        <v>18613</v>
      </c>
    </row>
    <row r="13" spans="1:11" ht="12.6" customHeight="1" x14ac:dyDescent="0.2">
      <c r="A13" s="62" t="s">
        <v>27</v>
      </c>
      <c r="B13" s="47">
        <f t="shared" si="0"/>
        <v>52037</v>
      </c>
      <c r="C13" s="47">
        <v>5458</v>
      </c>
      <c r="D13" s="47">
        <v>3907</v>
      </c>
      <c r="E13" s="47">
        <v>3310</v>
      </c>
      <c r="F13" s="47">
        <v>2750</v>
      </c>
      <c r="G13" s="47">
        <v>2649</v>
      </c>
      <c r="H13" s="47">
        <v>5381</v>
      </c>
      <c r="I13" s="47">
        <v>2656</v>
      </c>
      <c r="J13" s="47">
        <v>5077</v>
      </c>
      <c r="K13" s="47">
        <v>20849</v>
      </c>
    </row>
    <row r="14" spans="1:11" ht="17.100000000000001" customHeight="1" x14ac:dyDescent="0.2">
      <c r="A14" s="63" t="s">
        <v>28</v>
      </c>
      <c r="B14" s="47">
        <f t="shared" si="0"/>
        <v>193755</v>
      </c>
      <c r="C14" s="47">
        <f t="shared" ref="C14:K14" si="1">SUM(C9:C13)</f>
        <v>20781</v>
      </c>
      <c r="D14" s="47">
        <f t="shared" si="1"/>
        <v>14630</v>
      </c>
      <c r="E14" s="47">
        <f t="shared" si="1"/>
        <v>11551</v>
      </c>
      <c r="F14" s="47">
        <f t="shared" si="1"/>
        <v>9819</v>
      </c>
      <c r="G14" s="47">
        <f t="shared" si="1"/>
        <v>8548</v>
      </c>
      <c r="H14" s="47">
        <f t="shared" si="1"/>
        <v>18725</v>
      </c>
      <c r="I14" s="47">
        <f t="shared" si="1"/>
        <v>9557</v>
      </c>
      <c r="J14" s="47">
        <f t="shared" si="1"/>
        <v>19286</v>
      </c>
      <c r="K14" s="47">
        <f t="shared" si="1"/>
        <v>80858</v>
      </c>
    </row>
    <row r="15" spans="1:11" ht="12.6" customHeight="1" x14ac:dyDescent="0.2">
      <c r="A15" s="62" t="s">
        <v>29</v>
      </c>
      <c r="B15" s="47">
        <f t="shared" ref="B15:B32" si="2">SUM(C15:K15)</f>
        <v>70353</v>
      </c>
      <c r="C15" s="47">
        <v>6011</v>
      </c>
      <c r="D15" s="47">
        <v>4730</v>
      </c>
      <c r="E15" s="47">
        <v>3805</v>
      </c>
      <c r="F15" s="47">
        <v>3203</v>
      </c>
      <c r="G15" s="47">
        <v>2814</v>
      </c>
      <c r="H15" s="47">
        <v>6182</v>
      </c>
      <c r="I15" s="47">
        <v>3446</v>
      </c>
      <c r="J15" s="47">
        <v>7359</v>
      </c>
      <c r="K15" s="47">
        <v>32803</v>
      </c>
    </row>
    <row r="16" spans="1:11" ht="12.6" customHeight="1" x14ac:dyDescent="0.2">
      <c r="A16" s="62" t="s">
        <v>30</v>
      </c>
      <c r="B16" s="47">
        <f t="shared" si="2"/>
        <v>6882</v>
      </c>
      <c r="C16" s="47">
        <v>604</v>
      </c>
      <c r="D16" s="47">
        <v>421</v>
      </c>
      <c r="E16" s="47">
        <v>357</v>
      </c>
      <c r="F16" s="47">
        <v>309</v>
      </c>
      <c r="G16" s="47">
        <v>258</v>
      </c>
      <c r="H16" s="47">
        <v>552</v>
      </c>
      <c r="I16" s="47">
        <v>305</v>
      </c>
      <c r="J16" s="47">
        <v>712</v>
      </c>
      <c r="K16" s="47">
        <v>3364</v>
      </c>
    </row>
    <row r="17" spans="1:11" ht="12.6" customHeight="1" x14ac:dyDescent="0.2">
      <c r="A17" s="62" t="s">
        <v>31</v>
      </c>
      <c r="B17" s="47">
        <f t="shared" si="2"/>
        <v>13062</v>
      </c>
      <c r="C17" s="47">
        <v>852</v>
      </c>
      <c r="D17" s="47">
        <v>515</v>
      </c>
      <c r="E17" s="47">
        <v>517</v>
      </c>
      <c r="F17" s="47">
        <v>402</v>
      </c>
      <c r="G17" s="47">
        <v>367</v>
      </c>
      <c r="H17" s="47">
        <v>929</v>
      </c>
      <c r="I17" s="47">
        <v>550</v>
      </c>
      <c r="J17" s="47">
        <v>1363</v>
      </c>
      <c r="K17" s="47">
        <v>7567</v>
      </c>
    </row>
    <row r="18" spans="1:11" ht="12.6" customHeight="1" x14ac:dyDescent="0.2">
      <c r="A18" s="64" t="s">
        <v>32</v>
      </c>
      <c r="B18" s="47">
        <f t="shared" si="2"/>
        <v>16468</v>
      </c>
      <c r="C18" s="47">
        <v>1179</v>
      </c>
      <c r="D18" s="47">
        <v>908</v>
      </c>
      <c r="E18" s="47">
        <v>660</v>
      </c>
      <c r="F18" s="47">
        <v>553</v>
      </c>
      <c r="G18" s="47">
        <v>549</v>
      </c>
      <c r="H18" s="47">
        <v>1322</v>
      </c>
      <c r="I18" s="47">
        <v>762</v>
      </c>
      <c r="J18" s="47">
        <v>1678</v>
      </c>
      <c r="K18" s="47">
        <v>8857</v>
      </c>
    </row>
    <row r="19" spans="1:11" ht="12.6" customHeight="1" x14ac:dyDescent="0.2">
      <c r="A19" s="64" t="s">
        <v>33</v>
      </c>
      <c r="B19" s="47">
        <f t="shared" si="2"/>
        <v>29351</v>
      </c>
      <c r="C19" s="47">
        <v>2512</v>
      </c>
      <c r="D19" s="47">
        <v>1850</v>
      </c>
      <c r="E19" s="47">
        <v>1445</v>
      </c>
      <c r="F19" s="47">
        <v>1218</v>
      </c>
      <c r="G19" s="47">
        <v>1018</v>
      </c>
      <c r="H19" s="47">
        <v>2306</v>
      </c>
      <c r="I19" s="47">
        <v>1266</v>
      </c>
      <c r="J19" s="47">
        <v>2939</v>
      </c>
      <c r="K19" s="47">
        <v>14797</v>
      </c>
    </row>
    <row r="20" spans="1:11" ht="12.6" customHeight="1" x14ac:dyDescent="0.2">
      <c r="A20" s="64" t="s">
        <v>34</v>
      </c>
      <c r="B20" s="47">
        <f t="shared" si="2"/>
        <v>10009</v>
      </c>
      <c r="C20" s="47">
        <v>850</v>
      </c>
      <c r="D20" s="47">
        <v>539</v>
      </c>
      <c r="E20" s="47">
        <v>405</v>
      </c>
      <c r="F20" s="47">
        <v>389</v>
      </c>
      <c r="G20" s="47">
        <v>305</v>
      </c>
      <c r="H20" s="47">
        <v>765</v>
      </c>
      <c r="I20" s="47">
        <v>462</v>
      </c>
      <c r="J20" s="47">
        <v>1012</v>
      </c>
      <c r="K20" s="47">
        <v>5282</v>
      </c>
    </row>
    <row r="21" spans="1:11" ht="12.6" customHeight="1" x14ac:dyDescent="0.2">
      <c r="A21" s="64" t="s">
        <v>35</v>
      </c>
      <c r="B21" s="47">
        <f t="shared" si="2"/>
        <v>32174</v>
      </c>
      <c r="C21" s="47">
        <v>2936</v>
      </c>
      <c r="D21" s="47">
        <v>1969</v>
      </c>
      <c r="E21" s="47">
        <v>1503</v>
      </c>
      <c r="F21" s="47">
        <v>1213</v>
      </c>
      <c r="G21" s="47">
        <v>1164</v>
      </c>
      <c r="H21" s="47">
        <v>2524</v>
      </c>
      <c r="I21" s="47">
        <v>1284</v>
      </c>
      <c r="J21" s="47">
        <v>3138</v>
      </c>
      <c r="K21" s="47">
        <v>16443</v>
      </c>
    </row>
    <row r="22" spans="1:11" ht="12.6" customHeight="1" x14ac:dyDescent="0.2">
      <c r="A22" s="64" t="s">
        <v>36</v>
      </c>
      <c r="B22" s="47">
        <f t="shared" si="2"/>
        <v>25642</v>
      </c>
      <c r="C22" s="47">
        <v>1440</v>
      </c>
      <c r="D22" s="47">
        <v>910</v>
      </c>
      <c r="E22" s="47">
        <v>911</v>
      </c>
      <c r="F22" s="47">
        <v>793</v>
      </c>
      <c r="G22" s="47">
        <v>684</v>
      </c>
      <c r="H22" s="47">
        <v>1831</v>
      </c>
      <c r="I22" s="47">
        <v>1106</v>
      </c>
      <c r="J22" s="47">
        <v>2660</v>
      </c>
      <c r="K22" s="47">
        <v>15307</v>
      </c>
    </row>
    <row r="23" spans="1:11" ht="12.6" customHeight="1" x14ac:dyDescent="0.2">
      <c r="A23" s="64" t="s">
        <v>37</v>
      </c>
      <c r="B23" s="47">
        <f t="shared" si="2"/>
        <v>6445</v>
      </c>
      <c r="C23" s="47">
        <v>479</v>
      </c>
      <c r="D23" s="47">
        <v>312</v>
      </c>
      <c r="E23" s="47">
        <v>251</v>
      </c>
      <c r="F23" s="47">
        <v>264</v>
      </c>
      <c r="G23" s="47">
        <v>229</v>
      </c>
      <c r="H23" s="47">
        <v>433</v>
      </c>
      <c r="I23" s="47">
        <v>266</v>
      </c>
      <c r="J23" s="47">
        <v>582</v>
      </c>
      <c r="K23" s="47">
        <v>3629</v>
      </c>
    </row>
    <row r="24" spans="1:11" ht="12.6" customHeight="1" x14ac:dyDescent="0.2">
      <c r="A24" s="64" t="s">
        <v>38</v>
      </c>
      <c r="B24" s="47">
        <f t="shared" si="2"/>
        <v>8548</v>
      </c>
      <c r="C24" s="47">
        <v>770</v>
      </c>
      <c r="D24" s="47">
        <v>471</v>
      </c>
      <c r="E24" s="47">
        <v>341</v>
      </c>
      <c r="F24" s="47">
        <v>322</v>
      </c>
      <c r="G24" s="47">
        <v>254</v>
      </c>
      <c r="H24" s="47">
        <v>659</v>
      </c>
      <c r="I24" s="47">
        <v>366</v>
      </c>
      <c r="J24" s="47">
        <v>886</v>
      </c>
      <c r="K24" s="47">
        <v>4479</v>
      </c>
    </row>
    <row r="25" spans="1:11" ht="12.6" customHeight="1" x14ac:dyDescent="0.2">
      <c r="A25" s="64" t="s">
        <v>39</v>
      </c>
      <c r="B25" s="47">
        <f t="shared" si="2"/>
        <v>13062</v>
      </c>
      <c r="C25" s="47">
        <v>1247</v>
      </c>
      <c r="D25" s="47">
        <v>1084</v>
      </c>
      <c r="E25" s="47">
        <v>714</v>
      </c>
      <c r="F25" s="47">
        <v>543</v>
      </c>
      <c r="G25" s="47">
        <v>540</v>
      </c>
      <c r="H25" s="47">
        <v>1086</v>
      </c>
      <c r="I25" s="47">
        <v>611</v>
      </c>
      <c r="J25" s="47">
        <v>1176</v>
      </c>
      <c r="K25" s="47">
        <v>6061</v>
      </c>
    </row>
    <row r="26" spans="1:11" ht="12.6" customHeight="1" x14ac:dyDescent="0.2">
      <c r="A26" s="64" t="s">
        <v>40</v>
      </c>
      <c r="B26" s="47">
        <f t="shared" si="2"/>
        <v>23729</v>
      </c>
      <c r="C26" s="47">
        <v>1485</v>
      </c>
      <c r="D26" s="47">
        <v>1103</v>
      </c>
      <c r="E26" s="47">
        <v>949</v>
      </c>
      <c r="F26" s="47">
        <v>903</v>
      </c>
      <c r="G26" s="47">
        <v>700</v>
      </c>
      <c r="H26" s="47">
        <v>1944</v>
      </c>
      <c r="I26" s="47">
        <v>1104</v>
      </c>
      <c r="J26" s="47">
        <v>2424</v>
      </c>
      <c r="K26" s="47">
        <v>13117</v>
      </c>
    </row>
    <row r="27" spans="1:11" ht="12.6" customHeight="1" x14ac:dyDescent="0.2">
      <c r="A27" s="64" t="s">
        <v>41</v>
      </c>
      <c r="B27" s="47">
        <f t="shared" si="2"/>
        <v>12017</v>
      </c>
      <c r="C27" s="47">
        <v>815</v>
      </c>
      <c r="D27" s="47">
        <v>548</v>
      </c>
      <c r="E27" s="47">
        <v>446</v>
      </c>
      <c r="F27" s="47">
        <v>397</v>
      </c>
      <c r="G27" s="47">
        <v>327</v>
      </c>
      <c r="H27" s="47">
        <v>864</v>
      </c>
      <c r="I27" s="47">
        <v>484</v>
      </c>
      <c r="J27" s="47">
        <v>1153</v>
      </c>
      <c r="K27" s="47">
        <v>6983</v>
      </c>
    </row>
    <row r="28" spans="1:11" ht="12.6" customHeight="1" x14ac:dyDescent="0.2">
      <c r="A28" s="64" t="s">
        <v>42</v>
      </c>
      <c r="B28" s="47">
        <f t="shared" si="2"/>
        <v>16426</v>
      </c>
      <c r="C28" s="47">
        <v>1308</v>
      </c>
      <c r="D28" s="47">
        <v>939</v>
      </c>
      <c r="E28" s="47">
        <v>781</v>
      </c>
      <c r="F28" s="47">
        <v>596</v>
      </c>
      <c r="G28" s="47">
        <v>581</v>
      </c>
      <c r="H28" s="47">
        <v>1286</v>
      </c>
      <c r="I28" s="47">
        <v>691</v>
      </c>
      <c r="J28" s="47">
        <v>1532</v>
      </c>
      <c r="K28" s="47">
        <v>8712</v>
      </c>
    </row>
    <row r="29" spans="1:11" ht="12.6" customHeight="1" x14ac:dyDescent="0.2">
      <c r="A29" s="64" t="s">
        <v>43</v>
      </c>
      <c r="B29" s="47">
        <f t="shared" si="2"/>
        <v>45513</v>
      </c>
      <c r="C29" s="47">
        <v>4160</v>
      </c>
      <c r="D29" s="47">
        <v>3416</v>
      </c>
      <c r="E29" s="47">
        <v>2465</v>
      </c>
      <c r="F29" s="47">
        <v>1905</v>
      </c>
      <c r="G29" s="47">
        <v>1638</v>
      </c>
      <c r="H29" s="47">
        <v>3514</v>
      </c>
      <c r="I29" s="47">
        <v>2182</v>
      </c>
      <c r="J29" s="47">
        <v>4782</v>
      </c>
      <c r="K29" s="47">
        <v>21451</v>
      </c>
    </row>
    <row r="30" spans="1:11" ht="12.6" customHeight="1" x14ac:dyDescent="0.2">
      <c r="A30" s="64" t="s">
        <v>44</v>
      </c>
      <c r="B30" s="47">
        <f t="shared" si="2"/>
        <v>9208</v>
      </c>
      <c r="C30" s="47">
        <v>990</v>
      </c>
      <c r="D30" s="47">
        <v>561</v>
      </c>
      <c r="E30" s="47">
        <v>411</v>
      </c>
      <c r="F30" s="47">
        <v>399</v>
      </c>
      <c r="G30" s="47">
        <v>326</v>
      </c>
      <c r="H30" s="47">
        <v>751</v>
      </c>
      <c r="I30" s="47">
        <v>404</v>
      </c>
      <c r="J30" s="47">
        <v>830</v>
      </c>
      <c r="K30" s="47">
        <v>4536</v>
      </c>
    </row>
    <row r="31" spans="1:11" ht="12.6" customHeight="1" x14ac:dyDescent="0.2">
      <c r="A31" s="64" t="s">
        <v>45</v>
      </c>
      <c r="B31" s="47">
        <f t="shared" si="2"/>
        <v>31775</v>
      </c>
      <c r="C31" s="47">
        <v>2219</v>
      </c>
      <c r="D31" s="47">
        <v>1414</v>
      </c>
      <c r="E31" s="47">
        <v>1059</v>
      </c>
      <c r="F31" s="47">
        <v>1113</v>
      </c>
      <c r="G31" s="47">
        <v>948</v>
      </c>
      <c r="H31" s="47">
        <v>2571</v>
      </c>
      <c r="I31" s="47">
        <v>1593</v>
      </c>
      <c r="J31" s="47">
        <v>3396</v>
      </c>
      <c r="K31" s="47">
        <v>17462</v>
      </c>
    </row>
    <row r="32" spans="1:11" ht="12.6" customHeight="1" x14ac:dyDescent="0.2">
      <c r="A32" s="64" t="s">
        <v>46</v>
      </c>
      <c r="B32" s="47">
        <f t="shared" si="2"/>
        <v>37882</v>
      </c>
      <c r="C32" s="47">
        <v>3097</v>
      </c>
      <c r="D32" s="47">
        <v>2143</v>
      </c>
      <c r="E32" s="47">
        <v>1687</v>
      </c>
      <c r="F32" s="47">
        <v>1520</v>
      </c>
      <c r="G32" s="47">
        <v>1370</v>
      </c>
      <c r="H32" s="47">
        <v>3132</v>
      </c>
      <c r="I32" s="47">
        <v>1723</v>
      </c>
      <c r="J32" s="47">
        <v>3944</v>
      </c>
      <c r="K32" s="47">
        <v>19266</v>
      </c>
    </row>
    <row r="33" spans="1:11" ht="17.100000000000001" customHeight="1" x14ac:dyDescent="0.2">
      <c r="A33" s="65" t="s">
        <v>47</v>
      </c>
      <c r="B33" s="47">
        <f>SUM(C33:K33)</f>
        <v>408546</v>
      </c>
      <c r="C33" s="47">
        <f t="shared" ref="C33:K33" si="3">SUM(C15:C32)</f>
        <v>32954</v>
      </c>
      <c r="D33" s="47">
        <f t="shared" si="3"/>
        <v>23833</v>
      </c>
      <c r="E33" s="47">
        <f t="shared" si="3"/>
        <v>18707</v>
      </c>
      <c r="F33" s="47">
        <f t="shared" si="3"/>
        <v>16042</v>
      </c>
      <c r="G33" s="47">
        <f t="shared" si="3"/>
        <v>14072</v>
      </c>
      <c r="H33" s="47">
        <f t="shared" si="3"/>
        <v>32651</v>
      </c>
      <c r="I33" s="47">
        <f t="shared" si="3"/>
        <v>18605</v>
      </c>
      <c r="J33" s="47">
        <f t="shared" si="3"/>
        <v>41566</v>
      </c>
      <c r="K33" s="47">
        <f t="shared" si="3"/>
        <v>210116</v>
      </c>
    </row>
    <row r="34" spans="1:11" ht="17.100000000000001" customHeight="1" x14ac:dyDescent="0.2">
      <c r="A34" s="65" t="s">
        <v>48</v>
      </c>
      <c r="B34" s="51">
        <f t="shared" ref="B34:K34" si="4">B14+B33</f>
        <v>602301</v>
      </c>
      <c r="C34" s="51">
        <f t="shared" si="4"/>
        <v>53735</v>
      </c>
      <c r="D34" s="51">
        <f t="shared" si="4"/>
        <v>38463</v>
      </c>
      <c r="E34" s="51">
        <f t="shared" si="4"/>
        <v>30258</v>
      </c>
      <c r="F34" s="51">
        <f t="shared" si="4"/>
        <v>25861</v>
      </c>
      <c r="G34" s="51">
        <f t="shared" si="4"/>
        <v>22620</v>
      </c>
      <c r="H34" s="51">
        <f t="shared" si="4"/>
        <v>51376</v>
      </c>
      <c r="I34" s="51">
        <f t="shared" si="4"/>
        <v>28162</v>
      </c>
      <c r="J34" s="51">
        <f t="shared" si="4"/>
        <v>60852</v>
      </c>
      <c r="K34" s="51">
        <f t="shared" si="4"/>
        <v>290974</v>
      </c>
    </row>
    <row r="35" spans="1:11" ht="13.5" customHeight="1" x14ac:dyDescent="0.2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</row>
  </sheetData>
  <mergeCells count="3">
    <mergeCell ref="A3:K4"/>
    <mergeCell ref="A6:A7"/>
    <mergeCell ref="B6:B7"/>
  </mergeCells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zoomScaleNormal="100" workbookViewId="0">
      <selection activeCell="C11" sqref="C11"/>
    </sheetView>
  </sheetViews>
  <sheetFormatPr baseColWidth="10" defaultRowHeight="11.25" x14ac:dyDescent="0.2"/>
  <cols>
    <col min="1" max="1" width="17.28515625" style="2" customWidth="1"/>
    <col min="2" max="2" width="9.42578125" style="2" customWidth="1"/>
    <col min="3" max="11" width="7.28515625" style="2" customWidth="1"/>
    <col min="12" max="16384" width="11.42578125" style="2"/>
  </cols>
  <sheetData>
    <row r="1" spans="1:11" ht="12.75" customHeight="1" x14ac:dyDescent="0.2">
      <c r="A1" s="1" t="s">
        <v>72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2.75" customHeight="1" x14ac:dyDescent="0.2">
      <c r="A2" s="1"/>
      <c r="B2" s="1"/>
      <c r="C2" s="1"/>
      <c r="D2" s="1"/>
      <c r="E2" s="1"/>
      <c r="F2" s="1"/>
      <c r="G2" s="1"/>
      <c r="H2" s="4" t="s">
        <v>10</v>
      </c>
      <c r="I2" s="4"/>
      <c r="J2" s="4"/>
      <c r="K2" s="4"/>
    </row>
    <row r="3" spans="1:11" ht="12.75" customHeight="1" x14ac:dyDescent="0.2">
      <c r="A3" s="67" t="s">
        <v>75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1" ht="13.5" customHeight="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1" ht="12.6" customHeight="1" x14ac:dyDescent="0.2">
      <c r="A5" s="52"/>
      <c r="B5" s="53"/>
      <c r="C5" s="53"/>
      <c r="D5" s="54"/>
      <c r="E5" s="53"/>
      <c r="F5" s="54"/>
      <c r="G5" s="53"/>
      <c r="H5" s="54"/>
      <c r="I5" s="53"/>
      <c r="J5" s="53"/>
      <c r="K5" s="53"/>
    </row>
    <row r="6" spans="1:11" ht="12.6" customHeight="1" thickBot="1" x14ac:dyDescent="0.25">
      <c r="A6" s="68" t="s">
        <v>11</v>
      </c>
      <c r="B6" s="70" t="s">
        <v>53</v>
      </c>
      <c r="C6" s="55" t="s">
        <v>54</v>
      </c>
      <c r="D6" s="55"/>
      <c r="E6" s="55"/>
      <c r="F6" s="55"/>
      <c r="G6" s="55"/>
      <c r="H6" s="55"/>
      <c r="I6" s="55"/>
      <c r="J6" s="55"/>
      <c r="K6" s="56"/>
    </row>
    <row r="7" spans="1:11" ht="12.6" customHeight="1" thickBot="1" x14ac:dyDescent="0.25">
      <c r="A7" s="69"/>
      <c r="B7" s="71"/>
      <c r="C7" s="57" t="s">
        <v>14</v>
      </c>
      <c r="D7" s="57" t="s">
        <v>15</v>
      </c>
      <c r="E7" s="57" t="s">
        <v>16</v>
      </c>
      <c r="F7" s="57" t="s">
        <v>17</v>
      </c>
      <c r="G7" s="58" t="s">
        <v>18</v>
      </c>
      <c r="H7" s="58" t="s">
        <v>19</v>
      </c>
      <c r="I7" s="57" t="s">
        <v>20</v>
      </c>
      <c r="J7" s="57" t="s">
        <v>21</v>
      </c>
      <c r="K7" s="59" t="s">
        <v>22</v>
      </c>
    </row>
    <row r="8" spans="1:11" ht="12.6" customHeight="1" x14ac:dyDescent="0.2">
      <c r="A8" s="60"/>
      <c r="B8" s="61"/>
      <c r="C8" s="53"/>
      <c r="D8" s="53"/>
      <c r="E8" s="53"/>
      <c r="F8" s="53"/>
      <c r="G8" s="53"/>
      <c r="H8" s="53"/>
      <c r="I8" s="53"/>
      <c r="J8" s="53"/>
      <c r="K8" s="53"/>
    </row>
    <row r="9" spans="1:11" ht="12.6" customHeight="1" x14ac:dyDescent="0.2">
      <c r="A9" s="62" t="s">
        <v>23</v>
      </c>
      <c r="B9" s="47">
        <f>SUM(C9:K9)</f>
        <v>22548</v>
      </c>
      <c r="C9" s="47">
        <v>3101</v>
      </c>
      <c r="D9" s="47">
        <v>2187</v>
      </c>
      <c r="E9" s="47">
        <v>1841</v>
      </c>
      <c r="F9" s="47">
        <v>1354</v>
      </c>
      <c r="G9" s="47">
        <v>994</v>
      </c>
      <c r="H9" s="47">
        <v>2336</v>
      </c>
      <c r="I9" s="47">
        <v>1092</v>
      </c>
      <c r="J9" s="47">
        <v>2076</v>
      </c>
      <c r="K9" s="47">
        <v>7567</v>
      </c>
    </row>
    <row r="10" spans="1:11" ht="12.6" customHeight="1" x14ac:dyDescent="0.2">
      <c r="A10" s="62" t="s">
        <v>24</v>
      </c>
      <c r="B10" s="47">
        <f>SUM(C10:K10)</f>
        <v>25618</v>
      </c>
      <c r="C10" s="47">
        <v>2271</v>
      </c>
      <c r="D10" s="47">
        <v>1848</v>
      </c>
      <c r="E10" s="47">
        <v>1409</v>
      </c>
      <c r="F10" s="47">
        <v>1156</v>
      </c>
      <c r="G10" s="47">
        <v>1043</v>
      </c>
      <c r="H10" s="47">
        <v>2341</v>
      </c>
      <c r="I10" s="47">
        <v>1188</v>
      </c>
      <c r="J10" s="47">
        <v>2824</v>
      </c>
      <c r="K10" s="47">
        <v>11538</v>
      </c>
    </row>
    <row r="11" spans="1:11" ht="12.6" customHeight="1" x14ac:dyDescent="0.2">
      <c r="A11" s="62" t="s">
        <v>25</v>
      </c>
      <c r="B11" s="47">
        <f>SUM(C11:K11)</f>
        <v>47224</v>
      </c>
      <c r="C11" s="47">
        <v>4070</v>
      </c>
      <c r="D11" s="47">
        <v>3018</v>
      </c>
      <c r="E11" s="47">
        <v>2559</v>
      </c>
      <c r="F11" s="47">
        <v>2151</v>
      </c>
      <c r="G11" s="47">
        <v>1672</v>
      </c>
      <c r="H11" s="47">
        <v>4238</v>
      </c>
      <c r="I11" s="47">
        <v>2256</v>
      </c>
      <c r="J11" s="47">
        <v>4943</v>
      </c>
      <c r="K11" s="47">
        <v>22317</v>
      </c>
    </row>
    <row r="12" spans="1:11" ht="12.6" customHeight="1" x14ac:dyDescent="0.2">
      <c r="A12" s="62" t="s">
        <v>26</v>
      </c>
      <c r="B12" s="47">
        <f>SUM(C12:K12)</f>
        <v>43561</v>
      </c>
      <c r="C12" s="47">
        <v>4238</v>
      </c>
      <c r="D12" s="47">
        <v>2991</v>
      </c>
      <c r="E12" s="47">
        <v>2614</v>
      </c>
      <c r="F12" s="47">
        <v>2152</v>
      </c>
      <c r="G12" s="47">
        <v>1777</v>
      </c>
      <c r="H12" s="47">
        <v>4369</v>
      </c>
      <c r="I12" s="47">
        <v>2152</v>
      </c>
      <c r="J12" s="47">
        <v>4616</v>
      </c>
      <c r="K12" s="47">
        <v>18652</v>
      </c>
    </row>
    <row r="13" spans="1:11" ht="12.6" customHeight="1" x14ac:dyDescent="0.2">
      <c r="A13" s="62" t="s">
        <v>27</v>
      </c>
      <c r="B13" s="47">
        <f>SUM(C13:K13)</f>
        <v>51250</v>
      </c>
      <c r="C13" s="47">
        <v>4974</v>
      </c>
      <c r="D13" s="47">
        <v>3856</v>
      </c>
      <c r="E13" s="47">
        <v>3240</v>
      </c>
      <c r="F13" s="47">
        <v>2983</v>
      </c>
      <c r="G13" s="47">
        <v>2252</v>
      </c>
      <c r="H13" s="47">
        <v>5370</v>
      </c>
      <c r="I13" s="47">
        <v>2623</v>
      </c>
      <c r="J13" s="47">
        <v>5056</v>
      </c>
      <c r="K13" s="47">
        <v>20896</v>
      </c>
    </row>
    <row r="14" spans="1:11" ht="3" customHeight="1" x14ac:dyDescent="0.2">
      <c r="A14" s="62"/>
      <c r="B14" s="47"/>
      <c r="C14" s="47"/>
      <c r="D14" s="47"/>
      <c r="E14" s="47"/>
      <c r="F14" s="47"/>
      <c r="G14" s="47"/>
      <c r="H14" s="47"/>
      <c r="I14" s="47"/>
      <c r="J14" s="47"/>
      <c r="K14" s="47"/>
    </row>
    <row r="15" spans="1:11" ht="12.6" customHeight="1" x14ac:dyDescent="0.2">
      <c r="A15" s="63" t="s">
        <v>28</v>
      </c>
      <c r="B15" s="47">
        <f>SUM(C15:K15)</f>
        <v>190201</v>
      </c>
      <c r="C15" s="47">
        <f t="shared" ref="C15:K15" si="0">SUM(C9:C13)</f>
        <v>18654</v>
      </c>
      <c r="D15" s="47">
        <f t="shared" si="0"/>
        <v>13900</v>
      </c>
      <c r="E15" s="47">
        <f t="shared" si="0"/>
        <v>11663</v>
      </c>
      <c r="F15" s="47">
        <f t="shared" si="0"/>
        <v>9796</v>
      </c>
      <c r="G15" s="47">
        <f t="shared" si="0"/>
        <v>7738</v>
      </c>
      <c r="H15" s="47">
        <f t="shared" si="0"/>
        <v>18654</v>
      </c>
      <c r="I15" s="47">
        <f t="shared" si="0"/>
        <v>9311</v>
      </c>
      <c r="J15" s="47">
        <f t="shared" si="0"/>
        <v>19515</v>
      </c>
      <c r="K15" s="47">
        <f t="shared" si="0"/>
        <v>80970</v>
      </c>
    </row>
    <row r="16" spans="1:11" ht="3" customHeight="1" x14ac:dyDescent="0.2">
      <c r="A16" s="62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ht="12.6" customHeight="1" x14ac:dyDescent="0.2">
      <c r="A17" s="62" t="s">
        <v>29</v>
      </c>
      <c r="B17" s="47">
        <f t="shared" ref="B17:B34" si="1">SUM(C17:K17)</f>
        <v>69543</v>
      </c>
      <c r="C17" s="47">
        <v>5944</v>
      </c>
      <c r="D17" s="47">
        <v>4393</v>
      </c>
      <c r="E17" s="47">
        <v>3659</v>
      </c>
      <c r="F17" s="47">
        <v>3175</v>
      </c>
      <c r="G17" s="47">
        <v>2450</v>
      </c>
      <c r="H17" s="47">
        <v>6198</v>
      </c>
      <c r="I17" s="47">
        <v>3471</v>
      </c>
      <c r="J17" s="47">
        <v>7470</v>
      </c>
      <c r="K17" s="47">
        <v>32783</v>
      </c>
    </row>
    <row r="18" spans="1:11" ht="12.6" customHeight="1" x14ac:dyDescent="0.2">
      <c r="A18" s="62" t="s">
        <v>30</v>
      </c>
      <c r="B18" s="47">
        <f t="shared" si="1"/>
        <v>6847</v>
      </c>
      <c r="C18" s="47">
        <v>538</v>
      </c>
      <c r="D18" s="47">
        <v>461</v>
      </c>
      <c r="E18" s="47">
        <v>395</v>
      </c>
      <c r="F18" s="47">
        <v>315</v>
      </c>
      <c r="G18" s="47">
        <v>246</v>
      </c>
      <c r="H18" s="47">
        <v>495</v>
      </c>
      <c r="I18" s="47">
        <v>338</v>
      </c>
      <c r="J18" s="47">
        <v>709</v>
      </c>
      <c r="K18" s="47">
        <v>3350</v>
      </c>
    </row>
    <row r="19" spans="1:11" ht="12.6" customHeight="1" x14ac:dyDescent="0.2">
      <c r="A19" s="62" t="s">
        <v>31</v>
      </c>
      <c r="B19" s="47">
        <f t="shared" si="1"/>
        <v>12783</v>
      </c>
      <c r="C19" s="47">
        <v>579</v>
      </c>
      <c r="D19" s="47">
        <v>584</v>
      </c>
      <c r="E19" s="47">
        <v>443</v>
      </c>
      <c r="F19" s="47">
        <v>399</v>
      </c>
      <c r="G19" s="47">
        <v>353</v>
      </c>
      <c r="H19" s="47">
        <v>916</v>
      </c>
      <c r="I19" s="47">
        <v>551</v>
      </c>
      <c r="J19" s="47">
        <v>1352</v>
      </c>
      <c r="K19" s="47">
        <v>7606</v>
      </c>
    </row>
    <row r="20" spans="1:11" ht="12.6" customHeight="1" x14ac:dyDescent="0.2">
      <c r="A20" s="64" t="s">
        <v>32</v>
      </c>
      <c r="B20" s="47">
        <f t="shared" si="1"/>
        <v>16351</v>
      </c>
      <c r="C20" s="47">
        <v>1132</v>
      </c>
      <c r="D20" s="47">
        <v>764</v>
      </c>
      <c r="E20" s="47">
        <v>669</v>
      </c>
      <c r="F20" s="47">
        <v>621</v>
      </c>
      <c r="G20" s="47">
        <v>557</v>
      </c>
      <c r="H20" s="47">
        <v>1268</v>
      </c>
      <c r="I20" s="47">
        <v>813</v>
      </c>
      <c r="J20" s="47">
        <v>1634</v>
      </c>
      <c r="K20" s="47">
        <v>8893</v>
      </c>
    </row>
    <row r="21" spans="1:11" ht="12.6" customHeight="1" x14ac:dyDescent="0.2">
      <c r="A21" s="64" t="s">
        <v>33</v>
      </c>
      <c r="B21" s="47">
        <f t="shared" si="1"/>
        <v>28982</v>
      </c>
      <c r="C21" s="47">
        <v>2435</v>
      </c>
      <c r="D21" s="47">
        <v>1741</v>
      </c>
      <c r="E21" s="47">
        <v>1381</v>
      </c>
      <c r="F21" s="47">
        <v>1143</v>
      </c>
      <c r="G21" s="47">
        <v>914</v>
      </c>
      <c r="H21" s="47">
        <v>2318</v>
      </c>
      <c r="I21" s="47">
        <v>1312</v>
      </c>
      <c r="J21" s="47">
        <v>2952</v>
      </c>
      <c r="K21" s="47">
        <v>14786</v>
      </c>
    </row>
    <row r="22" spans="1:11" ht="12.6" customHeight="1" x14ac:dyDescent="0.2">
      <c r="A22" s="64" t="s">
        <v>34</v>
      </c>
      <c r="B22" s="47">
        <f t="shared" si="1"/>
        <v>9704</v>
      </c>
      <c r="C22" s="47">
        <v>668</v>
      </c>
      <c r="D22" s="47">
        <v>471</v>
      </c>
      <c r="E22" s="47">
        <v>430</v>
      </c>
      <c r="F22" s="47">
        <v>340</v>
      </c>
      <c r="G22" s="47">
        <v>266</v>
      </c>
      <c r="H22" s="47">
        <v>809</v>
      </c>
      <c r="I22" s="47">
        <v>413</v>
      </c>
      <c r="J22" s="47">
        <v>1011</v>
      </c>
      <c r="K22" s="47">
        <v>5296</v>
      </c>
    </row>
    <row r="23" spans="1:11" ht="12.6" customHeight="1" x14ac:dyDescent="0.2">
      <c r="A23" s="64" t="s">
        <v>35</v>
      </c>
      <c r="B23" s="47">
        <f t="shared" si="1"/>
        <v>31038</v>
      </c>
      <c r="C23" s="47">
        <v>2424</v>
      </c>
      <c r="D23" s="47">
        <v>1737</v>
      </c>
      <c r="E23" s="47">
        <v>1365</v>
      </c>
      <c r="F23" s="47">
        <v>1247</v>
      </c>
      <c r="G23" s="47">
        <v>1001</v>
      </c>
      <c r="H23" s="47">
        <v>2414</v>
      </c>
      <c r="I23" s="47">
        <v>1293</v>
      </c>
      <c r="J23" s="47">
        <v>3117</v>
      </c>
      <c r="K23" s="47">
        <v>16440</v>
      </c>
    </row>
    <row r="24" spans="1:11" ht="12.6" customHeight="1" x14ac:dyDescent="0.2">
      <c r="A24" s="64" t="s">
        <v>36</v>
      </c>
      <c r="B24" s="47">
        <f t="shared" si="1"/>
        <v>25481</v>
      </c>
      <c r="C24" s="47">
        <v>1132</v>
      </c>
      <c r="D24" s="47">
        <v>1035</v>
      </c>
      <c r="E24" s="47">
        <v>836</v>
      </c>
      <c r="F24" s="47">
        <v>732</v>
      </c>
      <c r="G24" s="47">
        <v>725</v>
      </c>
      <c r="H24" s="47">
        <v>1760</v>
      </c>
      <c r="I24" s="47">
        <v>1187</v>
      </c>
      <c r="J24" s="47">
        <v>2705</v>
      </c>
      <c r="K24" s="47">
        <v>15369</v>
      </c>
    </row>
    <row r="25" spans="1:11" ht="12.6" customHeight="1" x14ac:dyDescent="0.2">
      <c r="A25" s="64" t="s">
        <v>37</v>
      </c>
      <c r="B25" s="47">
        <f t="shared" si="1"/>
        <v>6397</v>
      </c>
      <c r="C25" s="47">
        <v>397</v>
      </c>
      <c r="D25" s="47">
        <v>312</v>
      </c>
      <c r="E25" s="47">
        <v>295</v>
      </c>
      <c r="F25" s="47">
        <v>254</v>
      </c>
      <c r="G25" s="47">
        <v>175</v>
      </c>
      <c r="H25" s="47">
        <v>459</v>
      </c>
      <c r="I25" s="47">
        <v>259</v>
      </c>
      <c r="J25" s="47">
        <v>581</v>
      </c>
      <c r="K25" s="47">
        <v>3665</v>
      </c>
    </row>
    <row r="26" spans="1:11" ht="12.6" customHeight="1" x14ac:dyDescent="0.2">
      <c r="A26" s="64" t="s">
        <v>38</v>
      </c>
      <c r="B26" s="47">
        <f t="shared" si="1"/>
        <v>8437</v>
      </c>
      <c r="C26" s="47">
        <v>661</v>
      </c>
      <c r="D26" s="47">
        <v>443</v>
      </c>
      <c r="E26" s="47">
        <v>367</v>
      </c>
      <c r="F26" s="47">
        <v>299</v>
      </c>
      <c r="G26" s="47">
        <v>245</v>
      </c>
      <c r="H26" s="47">
        <v>667</v>
      </c>
      <c r="I26" s="47">
        <v>356</v>
      </c>
      <c r="J26" s="47">
        <v>928</v>
      </c>
      <c r="K26" s="47">
        <v>4471</v>
      </c>
    </row>
    <row r="27" spans="1:11" ht="12.6" customHeight="1" x14ac:dyDescent="0.2">
      <c r="A27" s="64" t="s">
        <v>39</v>
      </c>
      <c r="B27" s="47">
        <f t="shared" si="1"/>
        <v>12988</v>
      </c>
      <c r="C27" s="47">
        <v>1424</v>
      </c>
      <c r="D27" s="47">
        <v>831</v>
      </c>
      <c r="E27" s="47">
        <v>727</v>
      </c>
      <c r="F27" s="47">
        <v>637</v>
      </c>
      <c r="G27" s="47">
        <v>406</v>
      </c>
      <c r="H27" s="47">
        <v>1142</v>
      </c>
      <c r="I27" s="47">
        <v>572</v>
      </c>
      <c r="J27" s="47">
        <v>1209</v>
      </c>
      <c r="K27" s="47">
        <v>6040</v>
      </c>
    </row>
    <row r="28" spans="1:11" ht="12.6" customHeight="1" x14ac:dyDescent="0.2">
      <c r="A28" s="64" t="s">
        <v>40</v>
      </c>
      <c r="B28" s="47">
        <f t="shared" si="1"/>
        <v>23592</v>
      </c>
      <c r="C28" s="47">
        <v>1270</v>
      </c>
      <c r="D28" s="47">
        <v>1124</v>
      </c>
      <c r="E28" s="47">
        <v>995</v>
      </c>
      <c r="F28" s="47">
        <v>784</v>
      </c>
      <c r="G28" s="47">
        <v>753</v>
      </c>
      <c r="H28" s="47">
        <v>1939</v>
      </c>
      <c r="I28" s="47">
        <v>1082</v>
      </c>
      <c r="J28" s="47">
        <v>2502</v>
      </c>
      <c r="K28" s="47">
        <v>13143</v>
      </c>
    </row>
    <row r="29" spans="1:11" ht="12.6" customHeight="1" x14ac:dyDescent="0.2">
      <c r="A29" s="64" t="s">
        <v>41</v>
      </c>
      <c r="B29" s="47">
        <f t="shared" si="1"/>
        <v>11808</v>
      </c>
      <c r="C29" s="47">
        <v>718</v>
      </c>
      <c r="D29" s="47">
        <v>522</v>
      </c>
      <c r="E29" s="47">
        <v>432</v>
      </c>
      <c r="F29" s="47">
        <v>346</v>
      </c>
      <c r="G29" s="47">
        <v>302</v>
      </c>
      <c r="H29" s="47">
        <v>846</v>
      </c>
      <c r="I29" s="47">
        <v>495</v>
      </c>
      <c r="J29" s="47">
        <v>1190</v>
      </c>
      <c r="K29" s="47">
        <v>6957</v>
      </c>
    </row>
    <row r="30" spans="1:11" ht="12.6" customHeight="1" x14ac:dyDescent="0.2">
      <c r="A30" s="64" t="s">
        <v>42</v>
      </c>
      <c r="B30" s="47">
        <f t="shared" si="1"/>
        <v>16367</v>
      </c>
      <c r="C30" s="47">
        <v>1294</v>
      </c>
      <c r="D30" s="47">
        <v>977</v>
      </c>
      <c r="E30" s="47">
        <v>706</v>
      </c>
      <c r="F30" s="47">
        <v>650</v>
      </c>
      <c r="G30" s="47">
        <v>490</v>
      </c>
      <c r="H30" s="47">
        <v>1232</v>
      </c>
      <c r="I30" s="47">
        <v>747</v>
      </c>
      <c r="J30" s="47">
        <v>1547</v>
      </c>
      <c r="K30" s="47">
        <v>8724</v>
      </c>
    </row>
    <row r="31" spans="1:11" ht="12.6" customHeight="1" x14ac:dyDescent="0.2">
      <c r="A31" s="64" t="s">
        <v>43</v>
      </c>
      <c r="B31" s="47">
        <f t="shared" si="1"/>
        <v>45012</v>
      </c>
      <c r="C31" s="47">
        <v>4358</v>
      </c>
      <c r="D31" s="47">
        <v>3163</v>
      </c>
      <c r="E31" s="47">
        <v>2282</v>
      </c>
      <c r="F31" s="47">
        <v>1880</v>
      </c>
      <c r="G31" s="47">
        <v>1348</v>
      </c>
      <c r="H31" s="47">
        <v>3656</v>
      </c>
      <c r="I31" s="47">
        <v>2199</v>
      </c>
      <c r="J31" s="47">
        <v>4778</v>
      </c>
      <c r="K31" s="47">
        <v>21348</v>
      </c>
    </row>
    <row r="32" spans="1:11" ht="12.6" customHeight="1" x14ac:dyDescent="0.2">
      <c r="A32" s="64" t="s">
        <v>44</v>
      </c>
      <c r="B32" s="47">
        <f t="shared" si="1"/>
        <v>8904</v>
      </c>
      <c r="C32" s="47">
        <v>759</v>
      </c>
      <c r="D32" s="47">
        <v>507</v>
      </c>
      <c r="E32" s="47">
        <v>462</v>
      </c>
      <c r="F32" s="47">
        <v>383</v>
      </c>
      <c r="G32" s="47">
        <v>290</v>
      </c>
      <c r="H32" s="47">
        <v>758</v>
      </c>
      <c r="I32" s="47">
        <v>383</v>
      </c>
      <c r="J32" s="47">
        <v>797</v>
      </c>
      <c r="K32" s="47">
        <v>4565</v>
      </c>
    </row>
    <row r="33" spans="1:11" ht="12.6" customHeight="1" x14ac:dyDescent="0.2">
      <c r="A33" s="64" t="s">
        <v>45</v>
      </c>
      <c r="B33" s="47">
        <f t="shared" si="1"/>
        <v>31307</v>
      </c>
      <c r="C33" s="47">
        <v>1898</v>
      </c>
      <c r="D33" s="47">
        <v>1201</v>
      </c>
      <c r="E33" s="47">
        <v>1208</v>
      </c>
      <c r="F33" s="47">
        <v>1022</v>
      </c>
      <c r="G33" s="47">
        <v>926</v>
      </c>
      <c r="H33" s="47">
        <v>2674</v>
      </c>
      <c r="I33" s="47">
        <v>1427</v>
      </c>
      <c r="J33" s="47">
        <v>3641</v>
      </c>
      <c r="K33" s="47">
        <v>17310</v>
      </c>
    </row>
    <row r="34" spans="1:11" ht="12.6" customHeight="1" x14ac:dyDescent="0.2">
      <c r="A34" s="64" t="s">
        <v>46</v>
      </c>
      <c r="B34" s="47">
        <f t="shared" si="1"/>
        <v>37156</v>
      </c>
      <c r="C34" s="47">
        <v>2756</v>
      </c>
      <c r="D34" s="47">
        <v>1939</v>
      </c>
      <c r="E34" s="47">
        <v>1725</v>
      </c>
      <c r="F34" s="47">
        <v>1478</v>
      </c>
      <c r="G34" s="47">
        <v>1321</v>
      </c>
      <c r="H34" s="47">
        <v>2957</v>
      </c>
      <c r="I34" s="47">
        <v>1779</v>
      </c>
      <c r="J34" s="47">
        <v>3973</v>
      </c>
      <c r="K34" s="47">
        <v>19228</v>
      </c>
    </row>
    <row r="35" spans="1:11" ht="3" customHeight="1" x14ac:dyDescent="0.2">
      <c r="A35" s="64"/>
      <c r="B35" s="47"/>
      <c r="C35" s="47"/>
      <c r="D35" s="47"/>
      <c r="E35" s="47"/>
      <c r="F35" s="47"/>
      <c r="G35" s="47"/>
      <c r="H35" s="47"/>
      <c r="I35" s="47"/>
      <c r="J35" s="47"/>
      <c r="K35" s="47"/>
    </row>
    <row r="36" spans="1:11" ht="12.6" customHeight="1" x14ac:dyDescent="0.2">
      <c r="A36" s="65" t="s">
        <v>47</v>
      </c>
      <c r="B36" s="47">
        <f>SUM(C36:K36)</f>
        <v>402697</v>
      </c>
      <c r="C36" s="47">
        <f t="shared" ref="C36:K36" si="2">SUM(C17:C34)</f>
        <v>30387</v>
      </c>
      <c r="D36" s="47">
        <f t="shared" si="2"/>
        <v>22205</v>
      </c>
      <c r="E36" s="47">
        <f t="shared" si="2"/>
        <v>18377</v>
      </c>
      <c r="F36" s="47">
        <f t="shared" si="2"/>
        <v>15705</v>
      </c>
      <c r="G36" s="47">
        <f t="shared" si="2"/>
        <v>12768</v>
      </c>
      <c r="H36" s="47">
        <f t="shared" si="2"/>
        <v>32508</v>
      </c>
      <c r="I36" s="47">
        <f t="shared" si="2"/>
        <v>18677</v>
      </c>
      <c r="J36" s="47">
        <f t="shared" si="2"/>
        <v>42096</v>
      </c>
      <c r="K36" s="47">
        <f t="shared" si="2"/>
        <v>209974</v>
      </c>
    </row>
    <row r="37" spans="1:11" ht="3" customHeight="1" x14ac:dyDescent="0.2">
      <c r="A37" s="64"/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1:11" ht="12.6" customHeight="1" x14ac:dyDescent="0.2">
      <c r="A38" s="65" t="s">
        <v>48</v>
      </c>
      <c r="B38" s="51">
        <f t="shared" ref="B38:K38" si="3">B15+B36</f>
        <v>592898</v>
      </c>
      <c r="C38" s="51">
        <f t="shared" si="3"/>
        <v>49041</v>
      </c>
      <c r="D38" s="51">
        <f t="shared" si="3"/>
        <v>36105</v>
      </c>
      <c r="E38" s="51">
        <f t="shared" si="3"/>
        <v>30040</v>
      </c>
      <c r="F38" s="51">
        <f t="shared" si="3"/>
        <v>25501</v>
      </c>
      <c r="G38" s="51">
        <f t="shared" si="3"/>
        <v>20506</v>
      </c>
      <c r="H38" s="51">
        <f t="shared" si="3"/>
        <v>51162</v>
      </c>
      <c r="I38" s="51">
        <f t="shared" si="3"/>
        <v>27988</v>
      </c>
      <c r="J38" s="51">
        <f t="shared" si="3"/>
        <v>61611</v>
      </c>
      <c r="K38" s="51">
        <f t="shared" si="3"/>
        <v>290944</v>
      </c>
    </row>
    <row r="39" spans="1:11" ht="13.5" customHeight="1" x14ac:dyDescent="0.2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</row>
  </sheetData>
  <mergeCells count="3">
    <mergeCell ref="A3:K4"/>
    <mergeCell ref="A6:A7"/>
    <mergeCell ref="B6:B7"/>
  </mergeCells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zoomScaleNormal="100" workbookViewId="0">
      <selection activeCell="E2" sqref="E2"/>
    </sheetView>
  </sheetViews>
  <sheetFormatPr baseColWidth="10" defaultRowHeight="11.25" x14ac:dyDescent="0.2"/>
  <cols>
    <col min="1" max="1" width="17.28515625" style="2" customWidth="1"/>
    <col min="2" max="2" width="9.42578125" style="2" customWidth="1"/>
    <col min="3" max="11" width="7.28515625" style="2" customWidth="1"/>
    <col min="12" max="16384" width="11.42578125" style="2"/>
  </cols>
  <sheetData>
    <row r="1" spans="1:11" ht="12.75" customHeight="1" x14ac:dyDescent="0.2">
      <c r="A1" s="1" t="s">
        <v>72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2.75" customHeight="1" x14ac:dyDescent="0.2">
      <c r="A2" s="1"/>
      <c r="B2" s="1"/>
      <c r="C2" s="1"/>
      <c r="D2" s="1"/>
      <c r="E2" s="1"/>
      <c r="F2" s="1"/>
      <c r="G2" s="1"/>
      <c r="H2" s="4" t="s">
        <v>10</v>
      </c>
      <c r="I2" s="4"/>
      <c r="J2" s="4"/>
      <c r="K2" s="4"/>
    </row>
    <row r="3" spans="1:11" ht="12.75" customHeight="1" x14ac:dyDescent="0.2">
      <c r="A3" s="67" t="s">
        <v>74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1" ht="13.5" customHeight="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1" ht="12.6" customHeight="1" x14ac:dyDescent="0.2">
      <c r="A5" s="52"/>
      <c r="B5" s="53"/>
      <c r="C5" s="53"/>
      <c r="D5" s="54"/>
      <c r="E5" s="53"/>
      <c r="F5" s="54"/>
      <c r="G5" s="53"/>
      <c r="H5" s="54"/>
      <c r="I5" s="53"/>
      <c r="J5" s="53"/>
      <c r="K5" s="53"/>
    </row>
    <row r="6" spans="1:11" ht="12.6" customHeight="1" thickBot="1" x14ac:dyDescent="0.25">
      <c r="A6" s="68" t="s">
        <v>11</v>
      </c>
      <c r="B6" s="70" t="s">
        <v>53</v>
      </c>
      <c r="C6" s="55" t="s">
        <v>54</v>
      </c>
      <c r="D6" s="55"/>
      <c r="E6" s="55"/>
      <c r="F6" s="55"/>
      <c r="G6" s="55"/>
      <c r="H6" s="55"/>
      <c r="I6" s="55"/>
      <c r="J6" s="55"/>
      <c r="K6" s="56"/>
    </row>
    <row r="7" spans="1:11" ht="12.6" customHeight="1" thickBot="1" x14ac:dyDescent="0.25">
      <c r="A7" s="69"/>
      <c r="B7" s="71"/>
      <c r="C7" s="57" t="s">
        <v>14</v>
      </c>
      <c r="D7" s="57" t="s">
        <v>15</v>
      </c>
      <c r="E7" s="57" t="s">
        <v>16</v>
      </c>
      <c r="F7" s="57" t="s">
        <v>17</v>
      </c>
      <c r="G7" s="58" t="s">
        <v>18</v>
      </c>
      <c r="H7" s="58" t="s">
        <v>19</v>
      </c>
      <c r="I7" s="57" t="s">
        <v>20</v>
      </c>
      <c r="J7" s="57" t="s">
        <v>21</v>
      </c>
      <c r="K7" s="59" t="s">
        <v>22</v>
      </c>
    </row>
    <row r="8" spans="1:11" ht="12.6" customHeight="1" x14ac:dyDescent="0.2">
      <c r="A8" s="60"/>
      <c r="B8" s="61"/>
      <c r="C8" s="53"/>
      <c r="D8" s="53"/>
      <c r="E8" s="53"/>
      <c r="F8" s="53"/>
      <c r="G8" s="53"/>
      <c r="H8" s="53"/>
      <c r="I8" s="53"/>
      <c r="J8" s="53"/>
      <c r="K8" s="53"/>
    </row>
    <row r="9" spans="1:11" ht="12.6" customHeight="1" x14ac:dyDescent="0.2">
      <c r="A9" s="62" t="s">
        <v>23</v>
      </c>
      <c r="B9" s="47">
        <f>SUM(C9:K9)</f>
        <v>22270</v>
      </c>
      <c r="C9" s="47">
        <v>2941</v>
      </c>
      <c r="D9" s="47">
        <v>2288</v>
      </c>
      <c r="E9" s="47">
        <v>1668</v>
      </c>
      <c r="F9" s="47">
        <v>1171</v>
      </c>
      <c r="G9" s="47">
        <v>1061</v>
      </c>
      <c r="H9" s="47">
        <v>2318</v>
      </c>
      <c r="I9" s="47">
        <v>1075</v>
      </c>
      <c r="J9" s="47">
        <v>2135</v>
      </c>
      <c r="K9" s="47">
        <v>7613</v>
      </c>
    </row>
    <row r="10" spans="1:11" ht="12.6" customHeight="1" x14ac:dyDescent="0.2">
      <c r="A10" s="62" t="s">
        <v>24</v>
      </c>
      <c r="B10" s="47">
        <f>SUM(C10:K10)</f>
        <v>25509</v>
      </c>
      <c r="C10" s="47">
        <v>2327</v>
      </c>
      <c r="D10" s="47">
        <v>1675</v>
      </c>
      <c r="E10" s="47">
        <v>1404</v>
      </c>
      <c r="F10" s="47">
        <v>1187</v>
      </c>
      <c r="G10" s="47">
        <v>959</v>
      </c>
      <c r="H10" s="47">
        <v>2326</v>
      </c>
      <c r="I10" s="47">
        <v>1249</v>
      </c>
      <c r="J10" s="47">
        <v>2896</v>
      </c>
      <c r="K10" s="47">
        <v>11486</v>
      </c>
    </row>
    <row r="11" spans="1:11" ht="12.6" customHeight="1" x14ac:dyDescent="0.2">
      <c r="A11" s="62" t="s">
        <v>25</v>
      </c>
      <c r="B11" s="47">
        <f>SUM(C11:K11)</f>
        <v>46843</v>
      </c>
      <c r="C11" s="47">
        <v>3949</v>
      </c>
      <c r="D11" s="47">
        <v>3030</v>
      </c>
      <c r="E11" s="47">
        <v>2506</v>
      </c>
      <c r="F11" s="47">
        <v>1883</v>
      </c>
      <c r="G11" s="47">
        <v>1681</v>
      </c>
      <c r="H11" s="47">
        <v>4234</v>
      </c>
      <c r="I11" s="47">
        <v>2277</v>
      </c>
      <c r="J11" s="47">
        <v>4945</v>
      </c>
      <c r="K11" s="47">
        <v>22338</v>
      </c>
    </row>
    <row r="12" spans="1:11" ht="12.6" customHeight="1" x14ac:dyDescent="0.2">
      <c r="A12" s="62" t="s">
        <v>26</v>
      </c>
      <c r="B12" s="47">
        <f>SUM(C12:K12)</f>
        <v>42970</v>
      </c>
      <c r="C12" s="47">
        <v>3774</v>
      </c>
      <c r="D12" s="47">
        <v>3073</v>
      </c>
      <c r="E12" s="47">
        <v>2547</v>
      </c>
      <c r="F12" s="47">
        <v>2014</v>
      </c>
      <c r="G12" s="47">
        <v>1858</v>
      </c>
      <c r="H12" s="47">
        <v>4224</v>
      </c>
      <c r="I12" s="47">
        <v>2203</v>
      </c>
      <c r="J12" s="47">
        <v>4611</v>
      </c>
      <c r="K12" s="47">
        <v>18666</v>
      </c>
    </row>
    <row r="13" spans="1:11" ht="12.6" customHeight="1" x14ac:dyDescent="0.2">
      <c r="A13" s="62" t="s">
        <v>27</v>
      </c>
      <c r="B13" s="47">
        <f>SUM(C13:K13)</f>
        <v>50767</v>
      </c>
      <c r="C13" s="47">
        <v>4727</v>
      </c>
      <c r="D13" s="47">
        <v>3816</v>
      </c>
      <c r="E13" s="47">
        <v>3502</v>
      </c>
      <c r="F13" s="47">
        <v>2579</v>
      </c>
      <c r="G13" s="47">
        <v>2266</v>
      </c>
      <c r="H13" s="47">
        <v>5239</v>
      </c>
      <c r="I13" s="47">
        <v>2603</v>
      </c>
      <c r="J13" s="47">
        <v>5069</v>
      </c>
      <c r="K13" s="47">
        <v>20966</v>
      </c>
    </row>
    <row r="14" spans="1:11" ht="3" customHeight="1" x14ac:dyDescent="0.2">
      <c r="A14" s="62"/>
      <c r="B14" s="47"/>
      <c r="C14" s="47"/>
      <c r="D14" s="47"/>
      <c r="E14" s="47"/>
      <c r="F14" s="47"/>
      <c r="G14" s="47"/>
      <c r="H14" s="47"/>
      <c r="I14" s="47"/>
      <c r="J14" s="47"/>
      <c r="K14" s="47"/>
    </row>
    <row r="15" spans="1:11" ht="12.6" customHeight="1" x14ac:dyDescent="0.2">
      <c r="A15" s="63" t="s">
        <v>28</v>
      </c>
      <c r="B15" s="47">
        <f>SUM(C15:K15)</f>
        <v>188359</v>
      </c>
      <c r="C15" s="47">
        <f t="shared" ref="C15:K15" si="0">SUM(C9:C13)</f>
        <v>17718</v>
      </c>
      <c r="D15" s="47">
        <f t="shared" si="0"/>
        <v>13882</v>
      </c>
      <c r="E15" s="47">
        <f t="shared" si="0"/>
        <v>11627</v>
      </c>
      <c r="F15" s="47">
        <f t="shared" si="0"/>
        <v>8834</v>
      </c>
      <c r="G15" s="47">
        <f t="shared" si="0"/>
        <v>7825</v>
      </c>
      <c r="H15" s="47">
        <f t="shared" si="0"/>
        <v>18341</v>
      </c>
      <c r="I15" s="47">
        <f t="shared" si="0"/>
        <v>9407</v>
      </c>
      <c r="J15" s="47">
        <f t="shared" si="0"/>
        <v>19656</v>
      </c>
      <c r="K15" s="47">
        <f t="shared" si="0"/>
        <v>81069</v>
      </c>
    </row>
    <row r="16" spans="1:11" ht="3" customHeight="1" x14ac:dyDescent="0.2">
      <c r="A16" s="62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ht="12.6" customHeight="1" x14ac:dyDescent="0.2">
      <c r="A17" s="62" t="s">
        <v>29</v>
      </c>
      <c r="B17" s="47">
        <f t="shared" ref="B17:B34" si="1">SUM(C17:K17)</f>
        <v>68458</v>
      </c>
      <c r="C17" s="47">
        <v>5597</v>
      </c>
      <c r="D17" s="47">
        <v>4356</v>
      </c>
      <c r="E17" s="47">
        <v>3669</v>
      </c>
      <c r="F17" s="47">
        <v>2687</v>
      </c>
      <c r="G17" s="47">
        <v>2363</v>
      </c>
      <c r="H17" s="47">
        <v>6194</v>
      </c>
      <c r="I17" s="47">
        <v>3480</v>
      </c>
      <c r="J17" s="47">
        <v>7526</v>
      </c>
      <c r="K17" s="47">
        <v>32586</v>
      </c>
    </row>
    <row r="18" spans="1:11" ht="12.6" customHeight="1" x14ac:dyDescent="0.2">
      <c r="A18" s="62" t="s">
        <v>30</v>
      </c>
      <c r="B18" s="47">
        <f t="shared" si="1"/>
        <v>6851</v>
      </c>
      <c r="C18" s="47">
        <v>581</v>
      </c>
      <c r="D18" s="47">
        <v>492</v>
      </c>
      <c r="E18" s="47">
        <v>394</v>
      </c>
      <c r="F18" s="47">
        <v>295</v>
      </c>
      <c r="G18" s="47">
        <v>199</v>
      </c>
      <c r="H18" s="47">
        <v>514</v>
      </c>
      <c r="I18" s="47">
        <v>346</v>
      </c>
      <c r="J18" s="47">
        <v>703</v>
      </c>
      <c r="K18" s="47">
        <v>3327</v>
      </c>
    </row>
    <row r="19" spans="1:11" ht="12.6" customHeight="1" x14ac:dyDescent="0.2">
      <c r="A19" s="62" t="s">
        <v>31</v>
      </c>
      <c r="B19" s="47">
        <f t="shared" si="1"/>
        <v>12777</v>
      </c>
      <c r="C19" s="47">
        <v>621</v>
      </c>
      <c r="D19" s="47">
        <v>500</v>
      </c>
      <c r="E19" s="47">
        <v>429</v>
      </c>
      <c r="F19" s="47">
        <v>380</v>
      </c>
      <c r="G19" s="47">
        <v>345</v>
      </c>
      <c r="H19" s="47">
        <v>930</v>
      </c>
      <c r="I19" s="47">
        <v>593</v>
      </c>
      <c r="J19" s="47">
        <v>1352</v>
      </c>
      <c r="K19" s="47">
        <v>7627</v>
      </c>
    </row>
    <row r="20" spans="1:11" ht="12.6" customHeight="1" x14ac:dyDescent="0.2">
      <c r="A20" s="64" t="s">
        <v>32</v>
      </c>
      <c r="B20" s="47">
        <f t="shared" si="1"/>
        <v>16272</v>
      </c>
      <c r="C20" s="47">
        <v>1021</v>
      </c>
      <c r="D20" s="47">
        <v>798</v>
      </c>
      <c r="E20" s="47">
        <v>705</v>
      </c>
      <c r="F20" s="47">
        <v>620</v>
      </c>
      <c r="G20" s="47">
        <v>505</v>
      </c>
      <c r="H20" s="47">
        <v>1286</v>
      </c>
      <c r="I20" s="47">
        <v>748</v>
      </c>
      <c r="J20" s="47">
        <v>1724</v>
      </c>
      <c r="K20" s="47">
        <v>8865</v>
      </c>
    </row>
    <row r="21" spans="1:11" ht="12.6" customHeight="1" x14ac:dyDescent="0.2">
      <c r="A21" s="64" t="s">
        <v>33</v>
      </c>
      <c r="B21" s="47">
        <f t="shared" si="1"/>
        <v>28458</v>
      </c>
      <c r="C21" s="47">
        <v>2305</v>
      </c>
      <c r="D21" s="47">
        <v>1647</v>
      </c>
      <c r="E21" s="47">
        <v>1320</v>
      </c>
      <c r="F21" s="47">
        <v>1017</v>
      </c>
      <c r="G21" s="47">
        <v>862</v>
      </c>
      <c r="H21" s="47">
        <v>2311</v>
      </c>
      <c r="I21" s="47">
        <v>1313</v>
      </c>
      <c r="J21" s="47">
        <v>2997</v>
      </c>
      <c r="K21" s="47">
        <v>14686</v>
      </c>
    </row>
    <row r="22" spans="1:11" ht="12.6" customHeight="1" x14ac:dyDescent="0.2">
      <c r="A22" s="64" t="s">
        <v>34</v>
      </c>
      <c r="B22" s="47">
        <f t="shared" si="1"/>
        <v>9515</v>
      </c>
      <c r="C22" s="47">
        <v>577</v>
      </c>
      <c r="D22" s="47">
        <v>506</v>
      </c>
      <c r="E22" s="47">
        <v>403</v>
      </c>
      <c r="F22" s="47">
        <v>298</v>
      </c>
      <c r="G22" s="47">
        <v>292</v>
      </c>
      <c r="H22" s="47">
        <v>773</v>
      </c>
      <c r="I22" s="47">
        <v>425</v>
      </c>
      <c r="J22" s="47">
        <v>925</v>
      </c>
      <c r="K22" s="47">
        <v>5316</v>
      </c>
    </row>
    <row r="23" spans="1:11" ht="12.6" customHeight="1" x14ac:dyDescent="0.2">
      <c r="A23" s="64" t="s">
        <v>35</v>
      </c>
      <c r="B23" s="47">
        <f t="shared" si="1"/>
        <v>30275</v>
      </c>
      <c r="C23" s="47">
        <v>2117</v>
      </c>
      <c r="D23" s="47">
        <v>1683</v>
      </c>
      <c r="E23" s="47">
        <v>1377</v>
      </c>
      <c r="F23" s="47">
        <v>1066</v>
      </c>
      <c r="G23" s="47">
        <v>920</v>
      </c>
      <c r="H23" s="47">
        <v>2280</v>
      </c>
      <c r="I23" s="47">
        <v>1438</v>
      </c>
      <c r="J23" s="47">
        <v>3023</v>
      </c>
      <c r="K23" s="47">
        <v>16371</v>
      </c>
    </row>
    <row r="24" spans="1:11" ht="12.6" customHeight="1" x14ac:dyDescent="0.2">
      <c r="A24" s="64" t="s">
        <v>36</v>
      </c>
      <c r="B24" s="47">
        <f t="shared" si="1"/>
        <v>25383</v>
      </c>
      <c r="C24" s="47">
        <v>1164</v>
      </c>
      <c r="D24" s="47">
        <v>942</v>
      </c>
      <c r="E24" s="47">
        <v>757</v>
      </c>
      <c r="F24" s="47">
        <v>765</v>
      </c>
      <c r="G24" s="47">
        <v>664</v>
      </c>
      <c r="H24" s="47">
        <v>1804</v>
      </c>
      <c r="I24" s="47">
        <v>1163</v>
      </c>
      <c r="J24" s="47">
        <v>2795</v>
      </c>
      <c r="K24" s="47">
        <v>15329</v>
      </c>
    </row>
    <row r="25" spans="1:11" ht="12.6" customHeight="1" x14ac:dyDescent="0.2">
      <c r="A25" s="64" t="s">
        <v>37</v>
      </c>
      <c r="B25" s="47">
        <f t="shared" si="1"/>
        <v>6319</v>
      </c>
      <c r="C25" s="47">
        <v>356</v>
      </c>
      <c r="D25" s="47">
        <v>333</v>
      </c>
      <c r="E25" s="47">
        <v>278</v>
      </c>
      <c r="F25" s="47">
        <v>203</v>
      </c>
      <c r="G25" s="47">
        <v>203</v>
      </c>
      <c r="H25" s="47">
        <v>445</v>
      </c>
      <c r="I25" s="47">
        <v>241</v>
      </c>
      <c r="J25" s="47">
        <v>583</v>
      </c>
      <c r="K25" s="47">
        <v>3677</v>
      </c>
    </row>
    <row r="26" spans="1:11" ht="12.6" customHeight="1" x14ac:dyDescent="0.2">
      <c r="A26" s="64" t="s">
        <v>38</v>
      </c>
      <c r="B26" s="47">
        <f t="shared" si="1"/>
        <v>8377</v>
      </c>
      <c r="C26" s="47">
        <v>627</v>
      </c>
      <c r="D26" s="47">
        <v>446</v>
      </c>
      <c r="E26" s="47">
        <v>328</v>
      </c>
      <c r="F26" s="47">
        <v>277</v>
      </c>
      <c r="G26" s="47">
        <v>234</v>
      </c>
      <c r="H26" s="47">
        <v>686</v>
      </c>
      <c r="I26" s="47">
        <v>413</v>
      </c>
      <c r="J26" s="47">
        <v>907</v>
      </c>
      <c r="K26" s="47">
        <v>4459</v>
      </c>
    </row>
    <row r="27" spans="1:11" ht="12.6" customHeight="1" x14ac:dyDescent="0.2">
      <c r="A27" s="64" t="s">
        <v>39</v>
      </c>
      <c r="B27" s="47">
        <f t="shared" si="1"/>
        <v>12731</v>
      </c>
      <c r="C27" s="47">
        <v>1108</v>
      </c>
      <c r="D27" s="47">
        <v>893</v>
      </c>
      <c r="E27" s="47">
        <v>831</v>
      </c>
      <c r="F27" s="47">
        <v>500</v>
      </c>
      <c r="G27" s="47">
        <v>486</v>
      </c>
      <c r="H27" s="47">
        <v>1099</v>
      </c>
      <c r="I27" s="47">
        <v>556</v>
      </c>
      <c r="J27" s="47">
        <v>1202</v>
      </c>
      <c r="K27" s="47">
        <v>6056</v>
      </c>
    </row>
    <row r="28" spans="1:11" ht="12.6" customHeight="1" x14ac:dyDescent="0.2">
      <c r="A28" s="64" t="s">
        <v>40</v>
      </c>
      <c r="B28" s="47">
        <f t="shared" si="1"/>
        <v>23406</v>
      </c>
      <c r="C28" s="47">
        <v>1278</v>
      </c>
      <c r="D28" s="47">
        <v>1100</v>
      </c>
      <c r="E28" s="47">
        <v>858</v>
      </c>
      <c r="F28" s="47">
        <v>856</v>
      </c>
      <c r="G28" s="47">
        <v>689</v>
      </c>
      <c r="H28" s="47">
        <v>1857</v>
      </c>
      <c r="I28" s="47">
        <v>1075</v>
      </c>
      <c r="J28" s="47">
        <v>2528</v>
      </c>
      <c r="K28" s="47">
        <v>13165</v>
      </c>
    </row>
    <row r="29" spans="1:11" ht="12.6" customHeight="1" x14ac:dyDescent="0.2">
      <c r="A29" s="64" t="s">
        <v>41</v>
      </c>
      <c r="B29" s="47">
        <f t="shared" si="1"/>
        <v>11875</v>
      </c>
      <c r="C29" s="47">
        <v>696</v>
      </c>
      <c r="D29" s="47">
        <v>524</v>
      </c>
      <c r="E29" s="47">
        <v>400</v>
      </c>
      <c r="F29" s="47">
        <v>328</v>
      </c>
      <c r="G29" s="47">
        <v>326</v>
      </c>
      <c r="H29" s="47">
        <v>819</v>
      </c>
      <c r="I29" s="47">
        <v>510</v>
      </c>
      <c r="J29" s="47">
        <v>1255</v>
      </c>
      <c r="K29" s="47">
        <v>7017</v>
      </c>
    </row>
    <row r="30" spans="1:11" ht="12.6" customHeight="1" x14ac:dyDescent="0.2">
      <c r="A30" s="64" t="s">
        <v>42</v>
      </c>
      <c r="B30" s="47">
        <f t="shared" si="1"/>
        <v>16238</v>
      </c>
      <c r="C30" s="47">
        <v>1256</v>
      </c>
      <c r="D30" s="47">
        <v>885</v>
      </c>
      <c r="E30" s="47">
        <v>771</v>
      </c>
      <c r="F30" s="47">
        <v>542</v>
      </c>
      <c r="G30" s="47">
        <v>521</v>
      </c>
      <c r="H30" s="47">
        <v>1216</v>
      </c>
      <c r="I30" s="47">
        <v>721</v>
      </c>
      <c r="J30" s="47">
        <v>1587</v>
      </c>
      <c r="K30" s="47">
        <v>8739</v>
      </c>
    </row>
    <row r="31" spans="1:11" ht="12.6" customHeight="1" x14ac:dyDescent="0.2">
      <c r="A31" s="64" t="s">
        <v>43</v>
      </c>
      <c r="B31" s="47">
        <f t="shared" si="1"/>
        <v>44441</v>
      </c>
      <c r="C31" s="47">
        <v>4024</v>
      </c>
      <c r="D31" s="47">
        <v>3089</v>
      </c>
      <c r="E31" s="47">
        <v>2321</v>
      </c>
      <c r="F31" s="47">
        <v>1575</v>
      </c>
      <c r="G31" s="47">
        <v>1384</v>
      </c>
      <c r="H31" s="47">
        <v>3843</v>
      </c>
      <c r="I31" s="47">
        <v>2235</v>
      </c>
      <c r="J31" s="47">
        <v>4727</v>
      </c>
      <c r="K31" s="47">
        <v>21243</v>
      </c>
    </row>
    <row r="32" spans="1:11" ht="12.6" customHeight="1" x14ac:dyDescent="0.2">
      <c r="A32" s="64" t="s">
        <v>44</v>
      </c>
      <c r="B32" s="47">
        <f t="shared" si="1"/>
        <v>8730</v>
      </c>
      <c r="C32" s="47">
        <v>644</v>
      </c>
      <c r="D32" s="47">
        <v>542</v>
      </c>
      <c r="E32" s="47">
        <v>417</v>
      </c>
      <c r="F32" s="47">
        <v>319</v>
      </c>
      <c r="G32" s="47">
        <v>277</v>
      </c>
      <c r="H32" s="47">
        <v>759</v>
      </c>
      <c r="I32" s="47">
        <v>373</v>
      </c>
      <c r="J32" s="47">
        <v>837</v>
      </c>
      <c r="K32" s="47">
        <v>4562</v>
      </c>
    </row>
    <row r="33" spans="1:11" ht="12.6" customHeight="1" x14ac:dyDescent="0.2">
      <c r="A33" s="64" t="s">
        <v>45</v>
      </c>
      <c r="B33" s="47">
        <f t="shared" si="1"/>
        <v>30973</v>
      </c>
      <c r="C33" s="47">
        <v>1432</v>
      </c>
      <c r="D33" s="47">
        <v>1366</v>
      </c>
      <c r="E33" s="47">
        <v>1127</v>
      </c>
      <c r="F33" s="47">
        <v>981</v>
      </c>
      <c r="G33" s="47">
        <v>943</v>
      </c>
      <c r="H33" s="47">
        <v>2693</v>
      </c>
      <c r="I33" s="47">
        <v>1330</v>
      </c>
      <c r="J33" s="47">
        <v>3808</v>
      </c>
      <c r="K33" s="47">
        <v>17293</v>
      </c>
    </row>
    <row r="34" spans="1:11" ht="12.6" customHeight="1" x14ac:dyDescent="0.2">
      <c r="A34" s="64" t="s">
        <v>46</v>
      </c>
      <c r="B34" s="47">
        <f t="shared" si="1"/>
        <v>36546</v>
      </c>
      <c r="C34" s="47">
        <v>2391</v>
      </c>
      <c r="D34" s="47">
        <v>1964</v>
      </c>
      <c r="E34" s="47">
        <v>1647</v>
      </c>
      <c r="F34" s="47">
        <v>1443</v>
      </c>
      <c r="G34" s="47">
        <v>1122</v>
      </c>
      <c r="H34" s="47">
        <v>3022</v>
      </c>
      <c r="I34" s="47">
        <v>1712</v>
      </c>
      <c r="J34" s="47">
        <v>4020</v>
      </c>
      <c r="K34" s="47">
        <v>19225</v>
      </c>
    </row>
    <row r="35" spans="1:11" ht="3" customHeight="1" x14ac:dyDescent="0.2">
      <c r="A35" s="64"/>
      <c r="B35" s="47"/>
      <c r="C35" s="47"/>
      <c r="D35" s="47"/>
      <c r="E35" s="47"/>
      <c r="F35" s="47"/>
      <c r="G35" s="47"/>
      <c r="H35" s="47"/>
      <c r="I35" s="47"/>
      <c r="J35" s="47"/>
      <c r="K35" s="47"/>
    </row>
    <row r="36" spans="1:11" ht="12.6" customHeight="1" x14ac:dyDescent="0.2">
      <c r="A36" s="65" t="s">
        <v>47</v>
      </c>
      <c r="B36" s="47">
        <f>SUM(C36:K36)</f>
        <v>397625</v>
      </c>
      <c r="C36" s="47">
        <f t="shared" ref="C36:K36" si="2">SUM(C17:C34)</f>
        <v>27795</v>
      </c>
      <c r="D36" s="47">
        <f t="shared" si="2"/>
        <v>22066</v>
      </c>
      <c r="E36" s="47">
        <f t="shared" si="2"/>
        <v>18032</v>
      </c>
      <c r="F36" s="47">
        <f t="shared" si="2"/>
        <v>14152</v>
      </c>
      <c r="G36" s="47">
        <f t="shared" si="2"/>
        <v>12335</v>
      </c>
      <c r="H36" s="47">
        <f t="shared" si="2"/>
        <v>32531</v>
      </c>
      <c r="I36" s="47">
        <f t="shared" si="2"/>
        <v>18672</v>
      </c>
      <c r="J36" s="47">
        <f t="shared" si="2"/>
        <v>42499</v>
      </c>
      <c r="K36" s="47">
        <f t="shared" si="2"/>
        <v>209543</v>
      </c>
    </row>
    <row r="37" spans="1:11" ht="3" customHeight="1" x14ac:dyDescent="0.2">
      <c r="A37" s="64"/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1:11" ht="12.6" customHeight="1" x14ac:dyDescent="0.2">
      <c r="A38" s="65" t="s">
        <v>48</v>
      </c>
      <c r="B38" s="51">
        <f t="shared" ref="B38:K38" si="3">B15+B36</f>
        <v>585984</v>
      </c>
      <c r="C38" s="51">
        <f t="shared" si="3"/>
        <v>45513</v>
      </c>
      <c r="D38" s="51">
        <f t="shared" si="3"/>
        <v>35948</v>
      </c>
      <c r="E38" s="51">
        <f t="shared" si="3"/>
        <v>29659</v>
      </c>
      <c r="F38" s="51">
        <f t="shared" si="3"/>
        <v>22986</v>
      </c>
      <c r="G38" s="51">
        <f t="shared" si="3"/>
        <v>20160</v>
      </c>
      <c r="H38" s="51">
        <f t="shared" si="3"/>
        <v>50872</v>
      </c>
      <c r="I38" s="51">
        <f t="shared" si="3"/>
        <v>28079</v>
      </c>
      <c r="J38" s="51">
        <f t="shared" si="3"/>
        <v>62155</v>
      </c>
      <c r="K38" s="51">
        <f t="shared" si="3"/>
        <v>290612</v>
      </c>
    </row>
    <row r="39" spans="1:11" ht="13.5" customHeight="1" x14ac:dyDescent="0.2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</row>
  </sheetData>
  <mergeCells count="3">
    <mergeCell ref="A3:K4"/>
    <mergeCell ref="A6:A7"/>
    <mergeCell ref="B6:B7"/>
  </mergeCells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zoomScaleNormal="100" workbookViewId="0">
      <selection activeCell="A2" sqref="A2"/>
    </sheetView>
  </sheetViews>
  <sheetFormatPr baseColWidth="10" defaultRowHeight="11.25" x14ac:dyDescent="0.2"/>
  <cols>
    <col min="1" max="1" width="17.28515625" style="2" customWidth="1"/>
    <col min="2" max="2" width="9.42578125" style="2" customWidth="1"/>
    <col min="3" max="11" width="7.28515625" style="2" customWidth="1"/>
    <col min="12" max="16384" width="11.42578125" style="2"/>
  </cols>
  <sheetData>
    <row r="1" spans="1:11" ht="12.75" customHeight="1" x14ac:dyDescent="0.2">
      <c r="A1" s="1" t="s">
        <v>72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2.75" customHeight="1" x14ac:dyDescent="0.2">
      <c r="A2" s="1"/>
      <c r="B2" s="1"/>
      <c r="C2" s="1"/>
      <c r="D2" s="1"/>
      <c r="E2" s="1"/>
      <c r="F2" s="1"/>
      <c r="G2" s="1"/>
      <c r="H2" s="4" t="s">
        <v>10</v>
      </c>
      <c r="I2" s="4"/>
      <c r="J2" s="4"/>
      <c r="K2" s="4"/>
    </row>
    <row r="3" spans="1:11" ht="12.75" customHeight="1" x14ac:dyDescent="0.2">
      <c r="A3" s="67" t="s">
        <v>58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1" ht="13.5" customHeight="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1" ht="12.6" customHeight="1" x14ac:dyDescent="0.2">
      <c r="A5" s="52"/>
      <c r="B5" s="53"/>
      <c r="C5" s="53"/>
      <c r="D5" s="54"/>
      <c r="E5" s="53"/>
      <c r="F5" s="54"/>
      <c r="G5" s="53"/>
      <c r="H5" s="54"/>
      <c r="I5" s="53"/>
      <c r="J5" s="53"/>
      <c r="K5" s="53"/>
    </row>
    <row r="6" spans="1:11" ht="12.6" customHeight="1" thickBot="1" x14ac:dyDescent="0.25">
      <c r="A6" s="68" t="s">
        <v>11</v>
      </c>
      <c r="B6" s="70" t="s">
        <v>53</v>
      </c>
      <c r="C6" s="55" t="s">
        <v>54</v>
      </c>
      <c r="D6" s="55"/>
      <c r="E6" s="55"/>
      <c r="F6" s="55"/>
      <c r="G6" s="55"/>
      <c r="H6" s="55"/>
      <c r="I6" s="55"/>
      <c r="J6" s="55"/>
      <c r="K6" s="56"/>
    </row>
    <row r="7" spans="1:11" ht="12.6" customHeight="1" thickBot="1" x14ac:dyDescent="0.25">
      <c r="A7" s="69"/>
      <c r="B7" s="71"/>
      <c r="C7" s="57" t="s">
        <v>14</v>
      </c>
      <c r="D7" s="57" t="s">
        <v>15</v>
      </c>
      <c r="E7" s="57" t="s">
        <v>16</v>
      </c>
      <c r="F7" s="57" t="s">
        <v>17</v>
      </c>
      <c r="G7" s="58" t="s">
        <v>18</v>
      </c>
      <c r="H7" s="58" t="s">
        <v>19</v>
      </c>
      <c r="I7" s="57" t="s">
        <v>20</v>
      </c>
      <c r="J7" s="57" t="s">
        <v>21</v>
      </c>
      <c r="K7" s="59" t="s">
        <v>22</v>
      </c>
    </row>
    <row r="8" spans="1:11" ht="12.6" customHeight="1" x14ac:dyDescent="0.2">
      <c r="A8" s="60"/>
      <c r="B8" s="61"/>
      <c r="C8" s="53"/>
      <c r="D8" s="53"/>
      <c r="E8" s="53"/>
      <c r="F8" s="53"/>
      <c r="G8" s="53"/>
      <c r="H8" s="53"/>
      <c r="I8" s="53"/>
      <c r="J8" s="53"/>
      <c r="K8" s="53"/>
    </row>
    <row r="9" spans="1:11" ht="12.6" customHeight="1" x14ac:dyDescent="0.2">
      <c r="A9" s="62" t="s">
        <v>23</v>
      </c>
      <c r="B9" s="47">
        <f>SUM(C9:K9)</f>
        <v>21751</v>
      </c>
      <c r="C9" s="47">
        <v>2885</v>
      </c>
      <c r="D9" s="47">
        <v>2055</v>
      </c>
      <c r="E9" s="47">
        <v>1455</v>
      </c>
      <c r="F9" s="47">
        <v>1243</v>
      </c>
      <c r="G9" s="47">
        <v>1009</v>
      </c>
      <c r="H9" s="47">
        <v>2226</v>
      </c>
      <c r="I9" s="47">
        <v>1076</v>
      </c>
      <c r="J9" s="47">
        <v>2131</v>
      </c>
      <c r="K9" s="47">
        <v>7671</v>
      </c>
    </row>
    <row r="10" spans="1:11" ht="12.6" customHeight="1" x14ac:dyDescent="0.2">
      <c r="A10" s="62" t="s">
        <v>24</v>
      </c>
      <c r="B10" s="47">
        <f>SUM(C10:K10)</f>
        <v>24852</v>
      </c>
      <c r="C10" s="47">
        <v>1968</v>
      </c>
      <c r="D10" s="47">
        <v>1629</v>
      </c>
      <c r="E10" s="47">
        <v>1399</v>
      </c>
      <c r="F10" s="47">
        <v>1050</v>
      </c>
      <c r="G10" s="47">
        <v>979</v>
      </c>
      <c r="H10" s="47">
        <v>2217</v>
      </c>
      <c r="I10" s="47">
        <v>1252</v>
      </c>
      <c r="J10" s="47">
        <v>2898</v>
      </c>
      <c r="K10" s="47">
        <v>11460</v>
      </c>
    </row>
    <row r="11" spans="1:11" ht="12.6" customHeight="1" x14ac:dyDescent="0.2">
      <c r="A11" s="62" t="s">
        <v>25</v>
      </c>
      <c r="B11" s="47">
        <f>SUM(C11:K11)</f>
        <v>46160</v>
      </c>
      <c r="C11" s="47">
        <v>3618</v>
      </c>
      <c r="D11" s="47">
        <v>2919</v>
      </c>
      <c r="E11" s="47">
        <v>2231</v>
      </c>
      <c r="F11" s="47">
        <v>1919</v>
      </c>
      <c r="G11" s="47">
        <v>1722</v>
      </c>
      <c r="H11" s="47">
        <v>4186</v>
      </c>
      <c r="I11" s="47">
        <v>2290</v>
      </c>
      <c r="J11" s="47">
        <v>4869</v>
      </c>
      <c r="K11" s="47">
        <v>22406</v>
      </c>
    </row>
    <row r="12" spans="1:11" ht="12.6" customHeight="1" x14ac:dyDescent="0.2">
      <c r="A12" s="62" t="s">
        <v>26</v>
      </c>
      <c r="B12" s="47">
        <f>SUM(C12:K12)</f>
        <v>42681</v>
      </c>
      <c r="C12" s="47">
        <v>3794</v>
      </c>
      <c r="D12" s="47">
        <v>2996</v>
      </c>
      <c r="E12" s="47">
        <v>2430</v>
      </c>
      <c r="F12" s="47">
        <v>2109</v>
      </c>
      <c r="G12" s="47">
        <v>1801</v>
      </c>
      <c r="H12" s="47">
        <v>4060</v>
      </c>
      <c r="I12" s="47">
        <v>2163</v>
      </c>
      <c r="J12" s="47">
        <v>4694</v>
      </c>
      <c r="K12" s="47">
        <v>18634</v>
      </c>
    </row>
    <row r="13" spans="1:11" ht="12.6" customHeight="1" x14ac:dyDescent="0.2">
      <c r="A13" s="62" t="s">
        <v>27</v>
      </c>
      <c r="B13" s="47">
        <f>SUM(C13:K13)</f>
        <v>50248</v>
      </c>
      <c r="C13" s="47">
        <v>4540</v>
      </c>
      <c r="D13" s="47">
        <v>4107</v>
      </c>
      <c r="E13" s="47">
        <v>3064</v>
      </c>
      <c r="F13" s="47">
        <v>2579</v>
      </c>
      <c r="G13" s="47">
        <v>2263</v>
      </c>
      <c r="H13" s="47">
        <v>5092</v>
      </c>
      <c r="I13" s="47">
        <v>2440</v>
      </c>
      <c r="J13" s="47">
        <v>5091</v>
      </c>
      <c r="K13" s="47">
        <v>21072</v>
      </c>
    </row>
    <row r="14" spans="1:11" ht="3" customHeight="1" x14ac:dyDescent="0.2">
      <c r="A14" s="62"/>
      <c r="B14" s="47"/>
      <c r="C14" s="47"/>
      <c r="D14" s="47"/>
      <c r="E14" s="47"/>
      <c r="F14" s="47"/>
      <c r="G14" s="47"/>
      <c r="H14" s="47"/>
      <c r="I14" s="47"/>
      <c r="J14" s="47"/>
      <c r="K14" s="47"/>
    </row>
    <row r="15" spans="1:11" ht="12.6" customHeight="1" x14ac:dyDescent="0.2">
      <c r="A15" s="63" t="s">
        <v>28</v>
      </c>
      <c r="B15" s="47">
        <f>SUM(C15:K15)</f>
        <v>185692</v>
      </c>
      <c r="C15" s="47">
        <f t="shared" ref="C15:K15" si="0">SUM(C9:C13)</f>
        <v>16805</v>
      </c>
      <c r="D15" s="47">
        <f t="shared" si="0"/>
        <v>13706</v>
      </c>
      <c r="E15" s="47">
        <f t="shared" si="0"/>
        <v>10579</v>
      </c>
      <c r="F15" s="47">
        <f t="shared" si="0"/>
        <v>8900</v>
      </c>
      <c r="G15" s="47">
        <f t="shared" si="0"/>
        <v>7774</v>
      </c>
      <c r="H15" s="47">
        <f t="shared" si="0"/>
        <v>17781</v>
      </c>
      <c r="I15" s="47">
        <f t="shared" si="0"/>
        <v>9221</v>
      </c>
      <c r="J15" s="47">
        <f t="shared" si="0"/>
        <v>19683</v>
      </c>
      <c r="K15" s="47">
        <f t="shared" si="0"/>
        <v>81243</v>
      </c>
    </row>
    <row r="16" spans="1:11" ht="3" customHeight="1" x14ac:dyDescent="0.2">
      <c r="A16" s="62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ht="12.6" customHeight="1" x14ac:dyDescent="0.2">
      <c r="A17" s="62" t="s">
        <v>29</v>
      </c>
      <c r="B17" s="47">
        <f t="shared" ref="B17:B34" si="1">SUM(C17:K17)</f>
        <v>67415</v>
      </c>
      <c r="C17" s="47">
        <v>5153</v>
      </c>
      <c r="D17" s="47">
        <v>4292</v>
      </c>
      <c r="E17" s="47">
        <v>3244</v>
      </c>
      <c r="F17" s="47">
        <v>2643</v>
      </c>
      <c r="G17" s="47">
        <v>2503</v>
      </c>
      <c r="H17" s="47">
        <v>6120</v>
      </c>
      <c r="I17" s="47">
        <v>3368</v>
      </c>
      <c r="J17" s="47">
        <v>7753</v>
      </c>
      <c r="K17" s="47">
        <v>32339</v>
      </c>
    </row>
    <row r="18" spans="1:11" ht="12.6" customHeight="1" x14ac:dyDescent="0.2">
      <c r="A18" s="62" t="s">
        <v>30</v>
      </c>
      <c r="B18" s="47">
        <f t="shared" si="1"/>
        <v>6755</v>
      </c>
      <c r="C18" s="47">
        <v>570</v>
      </c>
      <c r="D18" s="47">
        <v>457</v>
      </c>
      <c r="E18" s="47">
        <v>384</v>
      </c>
      <c r="F18" s="47">
        <v>219</v>
      </c>
      <c r="G18" s="47">
        <v>207</v>
      </c>
      <c r="H18" s="47">
        <v>548</v>
      </c>
      <c r="I18" s="47">
        <v>306</v>
      </c>
      <c r="J18" s="47">
        <v>709</v>
      </c>
      <c r="K18" s="47">
        <v>3355</v>
      </c>
    </row>
    <row r="19" spans="1:11" ht="12.6" customHeight="1" x14ac:dyDescent="0.2">
      <c r="A19" s="62" t="s">
        <v>31</v>
      </c>
      <c r="B19" s="47">
        <f t="shared" si="1"/>
        <v>12703</v>
      </c>
      <c r="C19" s="47">
        <v>553</v>
      </c>
      <c r="D19" s="47">
        <v>464</v>
      </c>
      <c r="E19" s="47">
        <v>427</v>
      </c>
      <c r="F19" s="47">
        <v>381</v>
      </c>
      <c r="G19" s="47">
        <v>344</v>
      </c>
      <c r="H19" s="47">
        <v>943</v>
      </c>
      <c r="I19" s="47">
        <v>608</v>
      </c>
      <c r="J19" s="47">
        <v>1377</v>
      </c>
      <c r="K19" s="47">
        <v>7606</v>
      </c>
    </row>
    <row r="20" spans="1:11" ht="12.6" customHeight="1" x14ac:dyDescent="0.2">
      <c r="A20" s="64" t="s">
        <v>32</v>
      </c>
      <c r="B20" s="47">
        <f t="shared" si="1"/>
        <v>16170</v>
      </c>
      <c r="C20" s="47">
        <v>964</v>
      </c>
      <c r="D20" s="47">
        <v>802</v>
      </c>
      <c r="E20" s="47">
        <v>696</v>
      </c>
      <c r="F20" s="47">
        <v>583</v>
      </c>
      <c r="G20" s="47">
        <v>483</v>
      </c>
      <c r="H20" s="47">
        <v>1319</v>
      </c>
      <c r="I20" s="47">
        <v>691</v>
      </c>
      <c r="J20" s="47">
        <v>1744</v>
      </c>
      <c r="K20" s="47">
        <v>8888</v>
      </c>
    </row>
    <row r="21" spans="1:11" ht="12.6" customHeight="1" x14ac:dyDescent="0.2">
      <c r="A21" s="64" t="s">
        <v>33</v>
      </c>
      <c r="B21" s="47">
        <f t="shared" si="1"/>
        <v>27872</v>
      </c>
      <c r="C21" s="47">
        <v>2111</v>
      </c>
      <c r="D21" s="47">
        <v>1599</v>
      </c>
      <c r="E21" s="47">
        <v>1163</v>
      </c>
      <c r="F21" s="47">
        <v>944</v>
      </c>
      <c r="G21" s="47">
        <v>952</v>
      </c>
      <c r="H21" s="47">
        <v>2243</v>
      </c>
      <c r="I21" s="47">
        <v>1252</v>
      </c>
      <c r="J21" s="47">
        <v>3066</v>
      </c>
      <c r="K21" s="47">
        <v>14542</v>
      </c>
    </row>
    <row r="22" spans="1:11" ht="12.6" customHeight="1" x14ac:dyDescent="0.2">
      <c r="A22" s="64" t="s">
        <v>34</v>
      </c>
      <c r="B22" s="47">
        <f t="shared" si="1"/>
        <v>9312</v>
      </c>
      <c r="C22" s="47">
        <v>540</v>
      </c>
      <c r="D22" s="47">
        <v>479</v>
      </c>
      <c r="E22" s="47">
        <v>341</v>
      </c>
      <c r="F22" s="47">
        <v>316</v>
      </c>
      <c r="G22" s="47">
        <v>305</v>
      </c>
      <c r="H22" s="47">
        <v>702</v>
      </c>
      <c r="I22" s="47">
        <v>423</v>
      </c>
      <c r="J22" s="47">
        <v>930</v>
      </c>
      <c r="K22" s="47">
        <v>5276</v>
      </c>
    </row>
    <row r="23" spans="1:11" ht="12.6" customHeight="1" x14ac:dyDescent="0.2">
      <c r="A23" s="64" t="s">
        <v>35</v>
      </c>
      <c r="B23" s="47">
        <f t="shared" si="1"/>
        <v>29766</v>
      </c>
      <c r="C23" s="47">
        <v>2025</v>
      </c>
      <c r="D23" s="47">
        <v>1584</v>
      </c>
      <c r="E23" s="47">
        <v>1222</v>
      </c>
      <c r="F23" s="47">
        <v>976</v>
      </c>
      <c r="G23" s="47">
        <v>909</v>
      </c>
      <c r="H23" s="47">
        <v>2233</v>
      </c>
      <c r="I23" s="47">
        <v>1374</v>
      </c>
      <c r="J23" s="47">
        <v>3048</v>
      </c>
      <c r="K23" s="47">
        <v>16395</v>
      </c>
    </row>
    <row r="24" spans="1:11" ht="12.6" customHeight="1" x14ac:dyDescent="0.2">
      <c r="A24" s="64" t="s">
        <v>36</v>
      </c>
      <c r="B24" s="47">
        <f t="shared" si="1"/>
        <v>25228</v>
      </c>
      <c r="C24" s="47">
        <v>1037</v>
      </c>
      <c r="D24" s="47">
        <v>827</v>
      </c>
      <c r="E24" s="47">
        <v>824</v>
      </c>
      <c r="F24" s="47">
        <v>714</v>
      </c>
      <c r="G24" s="47">
        <v>643</v>
      </c>
      <c r="H24" s="47">
        <v>1878</v>
      </c>
      <c r="I24" s="47">
        <v>1106</v>
      </c>
      <c r="J24" s="47">
        <v>2954</v>
      </c>
      <c r="K24" s="47">
        <v>15245</v>
      </c>
    </row>
    <row r="25" spans="1:11" ht="12.6" customHeight="1" x14ac:dyDescent="0.2">
      <c r="A25" s="64" t="s">
        <v>37</v>
      </c>
      <c r="B25" s="47">
        <f t="shared" si="1"/>
        <v>6329</v>
      </c>
      <c r="C25" s="47">
        <v>400</v>
      </c>
      <c r="D25" s="47">
        <v>328</v>
      </c>
      <c r="E25" s="47">
        <v>228</v>
      </c>
      <c r="F25" s="47">
        <v>216</v>
      </c>
      <c r="G25" s="47">
        <v>168</v>
      </c>
      <c r="H25" s="47">
        <v>470</v>
      </c>
      <c r="I25" s="47">
        <v>261</v>
      </c>
      <c r="J25" s="47">
        <v>574</v>
      </c>
      <c r="K25" s="47">
        <v>3684</v>
      </c>
    </row>
    <row r="26" spans="1:11" ht="12.6" customHeight="1" x14ac:dyDescent="0.2">
      <c r="A26" s="64" t="s">
        <v>38</v>
      </c>
      <c r="B26" s="47">
        <f t="shared" si="1"/>
        <v>8239</v>
      </c>
      <c r="C26" s="47">
        <v>589</v>
      </c>
      <c r="D26" s="47">
        <v>402</v>
      </c>
      <c r="E26" s="47">
        <v>301</v>
      </c>
      <c r="F26" s="47">
        <v>252</v>
      </c>
      <c r="G26" s="47">
        <v>275</v>
      </c>
      <c r="H26" s="47">
        <v>637</v>
      </c>
      <c r="I26" s="47">
        <v>422</v>
      </c>
      <c r="J26" s="47">
        <v>890</v>
      </c>
      <c r="K26" s="47">
        <v>4471</v>
      </c>
    </row>
    <row r="27" spans="1:11" ht="12.6" customHeight="1" x14ac:dyDescent="0.2">
      <c r="A27" s="64" t="s">
        <v>39</v>
      </c>
      <c r="B27" s="47">
        <f t="shared" si="1"/>
        <v>12623</v>
      </c>
      <c r="C27" s="47">
        <v>1059</v>
      </c>
      <c r="D27" s="47">
        <v>1008</v>
      </c>
      <c r="E27" s="47">
        <v>659</v>
      </c>
      <c r="F27" s="47">
        <v>561</v>
      </c>
      <c r="G27" s="47">
        <v>464</v>
      </c>
      <c r="H27" s="47">
        <v>1064</v>
      </c>
      <c r="I27" s="47">
        <v>539</v>
      </c>
      <c r="J27" s="47">
        <v>1189</v>
      </c>
      <c r="K27" s="47">
        <v>6080</v>
      </c>
    </row>
    <row r="28" spans="1:11" ht="12.6" customHeight="1" x14ac:dyDescent="0.2">
      <c r="A28" s="64" t="s">
        <v>40</v>
      </c>
      <c r="B28" s="47">
        <f t="shared" si="1"/>
        <v>23179</v>
      </c>
      <c r="C28" s="47">
        <v>1198</v>
      </c>
      <c r="D28" s="47">
        <v>982</v>
      </c>
      <c r="E28" s="47">
        <v>947</v>
      </c>
      <c r="F28" s="47">
        <v>750</v>
      </c>
      <c r="G28" s="47">
        <v>729</v>
      </c>
      <c r="H28" s="47">
        <v>1798</v>
      </c>
      <c r="I28" s="47">
        <v>1041</v>
      </c>
      <c r="J28" s="47">
        <v>2606</v>
      </c>
      <c r="K28" s="47">
        <v>13128</v>
      </c>
    </row>
    <row r="29" spans="1:11" ht="12.6" customHeight="1" x14ac:dyDescent="0.2">
      <c r="A29" s="64" t="s">
        <v>41</v>
      </c>
      <c r="B29" s="47">
        <f t="shared" si="1"/>
        <v>11799</v>
      </c>
      <c r="C29" s="47">
        <v>617</v>
      </c>
      <c r="D29" s="47">
        <v>462</v>
      </c>
      <c r="E29" s="47">
        <v>399</v>
      </c>
      <c r="F29" s="47">
        <v>357</v>
      </c>
      <c r="G29" s="47">
        <v>298</v>
      </c>
      <c r="H29" s="47">
        <v>826</v>
      </c>
      <c r="I29" s="47">
        <v>498</v>
      </c>
      <c r="J29" s="47">
        <v>1323</v>
      </c>
      <c r="K29" s="47">
        <v>7019</v>
      </c>
    </row>
    <row r="30" spans="1:11" ht="12.6" customHeight="1" x14ac:dyDescent="0.2">
      <c r="A30" s="64" t="s">
        <v>42</v>
      </c>
      <c r="B30" s="47">
        <f t="shared" si="1"/>
        <v>16138</v>
      </c>
      <c r="C30" s="47">
        <v>1182</v>
      </c>
      <c r="D30" s="47">
        <v>939</v>
      </c>
      <c r="E30" s="47">
        <v>643</v>
      </c>
      <c r="F30" s="47">
        <v>563</v>
      </c>
      <c r="G30" s="47">
        <v>455</v>
      </c>
      <c r="H30" s="47">
        <v>1280</v>
      </c>
      <c r="I30" s="47">
        <v>637</v>
      </c>
      <c r="J30" s="47">
        <v>1666</v>
      </c>
      <c r="K30" s="47">
        <v>8773</v>
      </c>
    </row>
    <row r="31" spans="1:11" ht="12.6" customHeight="1" x14ac:dyDescent="0.2">
      <c r="A31" s="64" t="s">
        <v>43</v>
      </c>
      <c r="B31" s="47">
        <f t="shared" si="1"/>
        <v>44051</v>
      </c>
      <c r="C31" s="47">
        <v>3866</v>
      </c>
      <c r="D31" s="47">
        <v>3083</v>
      </c>
      <c r="E31" s="47">
        <v>1967</v>
      </c>
      <c r="F31" s="47">
        <v>1634</v>
      </c>
      <c r="G31" s="47">
        <v>1542</v>
      </c>
      <c r="H31" s="47">
        <v>3864</v>
      </c>
      <c r="I31" s="47">
        <v>2117</v>
      </c>
      <c r="J31" s="47">
        <v>4786</v>
      </c>
      <c r="K31" s="47">
        <v>21192</v>
      </c>
    </row>
    <row r="32" spans="1:11" ht="12.6" customHeight="1" x14ac:dyDescent="0.2">
      <c r="A32" s="64" t="s">
        <v>44</v>
      </c>
      <c r="B32" s="47">
        <f t="shared" si="1"/>
        <v>8581</v>
      </c>
      <c r="C32" s="47">
        <v>645</v>
      </c>
      <c r="D32" s="47">
        <v>464</v>
      </c>
      <c r="E32" s="47">
        <v>372</v>
      </c>
      <c r="F32" s="47">
        <v>303</v>
      </c>
      <c r="G32" s="47">
        <v>303</v>
      </c>
      <c r="H32" s="47">
        <v>707</v>
      </c>
      <c r="I32" s="47">
        <v>369</v>
      </c>
      <c r="J32" s="47">
        <v>861</v>
      </c>
      <c r="K32" s="47">
        <v>4557</v>
      </c>
    </row>
    <row r="33" spans="1:11" ht="12.6" customHeight="1" x14ac:dyDescent="0.2">
      <c r="A33" s="64" t="s">
        <v>45</v>
      </c>
      <c r="B33" s="47">
        <f t="shared" si="1"/>
        <v>30999</v>
      </c>
      <c r="C33" s="47">
        <v>1557</v>
      </c>
      <c r="D33" s="47">
        <v>1304</v>
      </c>
      <c r="E33" s="47">
        <v>1114</v>
      </c>
      <c r="F33" s="47">
        <v>979</v>
      </c>
      <c r="G33" s="47">
        <v>979</v>
      </c>
      <c r="H33" s="47">
        <v>2556</v>
      </c>
      <c r="I33" s="47">
        <v>1456</v>
      </c>
      <c r="J33" s="47">
        <v>3857</v>
      </c>
      <c r="K33" s="47">
        <v>17197</v>
      </c>
    </row>
    <row r="34" spans="1:11" ht="12.6" customHeight="1" x14ac:dyDescent="0.2">
      <c r="A34" s="64" t="s">
        <v>46</v>
      </c>
      <c r="B34" s="47">
        <f t="shared" si="1"/>
        <v>36035</v>
      </c>
      <c r="C34" s="47">
        <v>2381</v>
      </c>
      <c r="D34" s="47">
        <v>1914</v>
      </c>
      <c r="E34" s="47">
        <v>1596</v>
      </c>
      <c r="F34" s="47">
        <v>1234</v>
      </c>
      <c r="G34" s="47">
        <v>1149</v>
      </c>
      <c r="H34" s="47">
        <v>2951</v>
      </c>
      <c r="I34" s="47">
        <v>1663</v>
      </c>
      <c r="J34" s="47">
        <v>4034</v>
      </c>
      <c r="K34" s="47">
        <v>19113</v>
      </c>
    </row>
    <row r="35" spans="1:11" ht="3" customHeight="1" x14ac:dyDescent="0.2">
      <c r="A35" s="64"/>
      <c r="B35" s="47"/>
      <c r="C35" s="47"/>
      <c r="D35" s="47"/>
      <c r="E35" s="47"/>
      <c r="F35" s="47"/>
      <c r="G35" s="47"/>
      <c r="H35" s="47"/>
      <c r="I35" s="47"/>
      <c r="J35" s="47"/>
      <c r="K35" s="47"/>
    </row>
    <row r="36" spans="1:11" ht="12.6" customHeight="1" x14ac:dyDescent="0.2">
      <c r="A36" s="65" t="s">
        <v>47</v>
      </c>
      <c r="B36" s="47">
        <f>SUM(C36:K36)</f>
        <v>393194</v>
      </c>
      <c r="C36" s="47">
        <f t="shared" ref="C36:K36" si="2">SUM(C17:C34)</f>
        <v>26447</v>
      </c>
      <c r="D36" s="47">
        <f t="shared" si="2"/>
        <v>21390</v>
      </c>
      <c r="E36" s="47">
        <f t="shared" si="2"/>
        <v>16527</v>
      </c>
      <c r="F36" s="47">
        <f t="shared" si="2"/>
        <v>13625</v>
      </c>
      <c r="G36" s="47">
        <f t="shared" si="2"/>
        <v>12708</v>
      </c>
      <c r="H36" s="47">
        <f t="shared" si="2"/>
        <v>32139</v>
      </c>
      <c r="I36" s="47">
        <f t="shared" si="2"/>
        <v>18131</v>
      </c>
      <c r="J36" s="47">
        <f t="shared" si="2"/>
        <v>43367</v>
      </c>
      <c r="K36" s="47">
        <f t="shared" si="2"/>
        <v>208860</v>
      </c>
    </row>
    <row r="37" spans="1:11" ht="3" customHeight="1" x14ac:dyDescent="0.2">
      <c r="A37" s="64"/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1:11" ht="12.6" customHeight="1" x14ac:dyDescent="0.2">
      <c r="A38" s="65" t="s">
        <v>48</v>
      </c>
      <c r="B38" s="51">
        <f t="shared" ref="B38:K38" si="3">B15+B36</f>
        <v>578886</v>
      </c>
      <c r="C38" s="51">
        <f t="shared" si="3"/>
        <v>43252</v>
      </c>
      <c r="D38" s="51">
        <f t="shared" si="3"/>
        <v>35096</v>
      </c>
      <c r="E38" s="51">
        <f t="shared" si="3"/>
        <v>27106</v>
      </c>
      <c r="F38" s="51">
        <f t="shared" si="3"/>
        <v>22525</v>
      </c>
      <c r="G38" s="51">
        <f t="shared" si="3"/>
        <v>20482</v>
      </c>
      <c r="H38" s="51">
        <f t="shared" si="3"/>
        <v>49920</v>
      </c>
      <c r="I38" s="51">
        <f t="shared" si="3"/>
        <v>27352</v>
      </c>
      <c r="J38" s="51">
        <f t="shared" si="3"/>
        <v>63050</v>
      </c>
      <c r="K38" s="51">
        <f t="shared" si="3"/>
        <v>290103</v>
      </c>
    </row>
    <row r="39" spans="1:11" ht="13.5" customHeight="1" x14ac:dyDescent="0.2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</row>
  </sheetData>
  <mergeCells count="3">
    <mergeCell ref="A3:K4"/>
    <mergeCell ref="A6:A7"/>
    <mergeCell ref="B6:B7"/>
  </mergeCells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zoomScaleNormal="100" workbookViewId="0">
      <selection activeCell="A2" sqref="A2"/>
    </sheetView>
  </sheetViews>
  <sheetFormatPr baseColWidth="10" defaultRowHeight="11.25" x14ac:dyDescent="0.2"/>
  <cols>
    <col min="1" max="1" width="17.28515625" style="2" customWidth="1"/>
    <col min="2" max="2" width="9.42578125" style="2" customWidth="1"/>
    <col min="3" max="11" width="7.28515625" style="2" customWidth="1"/>
    <col min="12" max="16384" width="11.42578125" style="2"/>
  </cols>
  <sheetData>
    <row r="1" spans="1:11" ht="12.75" customHeight="1" x14ac:dyDescent="0.2">
      <c r="A1" s="1" t="s">
        <v>72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2.75" customHeight="1" x14ac:dyDescent="0.2">
      <c r="A2" s="1"/>
      <c r="B2" s="1"/>
      <c r="C2" s="1"/>
      <c r="D2" s="1"/>
      <c r="E2" s="1"/>
      <c r="F2" s="1"/>
      <c r="G2" s="1"/>
      <c r="H2" s="4" t="s">
        <v>10</v>
      </c>
      <c r="I2" s="4"/>
      <c r="J2" s="4"/>
      <c r="K2" s="4"/>
    </row>
    <row r="3" spans="1:11" ht="12.75" customHeight="1" x14ac:dyDescent="0.2">
      <c r="A3" s="67" t="s">
        <v>60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1" ht="13.5" customHeight="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1" ht="12.6" customHeight="1" x14ac:dyDescent="0.2">
      <c r="A5" s="52"/>
      <c r="B5" s="53"/>
      <c r="C5" s="53"/>
      <c r="D5" s="54"/>
      <c r="E5" s="53"/>
      <c r="F5" s="54"/>
      <c r="G5" s="53"/>
      <c r="H5" s="54"/>
      <c r="I5" s="53"/>
      <c r="J5" s="53"/>
      <c r="K5" s="53"/>
    </row>
    <row r="6" spans="1:11" ht="12.6" customHeight="1" thickBot="1" x14ac:dyDescent="0.25">
      <c r="A6" s="68" t="s">
        <v>11</v>
      </c>
      <c r="B6" s="70" t="s">
        <v>53</v>
      </c>
      <c r="C6" s="55" t="s">
        <v>54</v>
      </c>
      <c r="D6" s="55"/>
      <c r="E6" s="55"/>
      <c r="F6" s="55"/>
      <c r="G6" s="55"/>
      <c r="H6" s="55"/>
      <c r="I6" s="55"/>
      <c r="J6" s="55"/>
      <c r="K6" s="56"/>
    </row>
    <row r="7" spans="1:11" ht="12.6" customHeight="1" thickBot="1" x14ac:dyDescent="0.25">
      <c r="A7" s="69"/>
      <c r="B7" s="71"/>
      <c r="C7" s="57" t="s">
        <v>14</v>
      </c>
      <c r="D7" s="57" t="s">
        <v>15</v>
      </c>
      <c r="E7" s="57" t="s">
        <v>16</v>
      </c>
      <c r="F7" s="57" t="s">
        <v>17</v>
      </c>
      <c r="G7" s="58" t="s">
        <v>18</v>
      </c>
      <c r="H7" s="58" t="s">
        <v>19</v>
      </c>
      <c r="I7" s="57" t="s">
        <v>20</v>
      </c>
      <c r="J7" s="57" t="s">
        <v>21</v>
      </c>
      <c r="K7" s="59" t="s">
        <v>22</v>
      </c>
    </row>
    <row r="8" spans="1:11" ht="12.6" customHeight="1" x14ac:dyDescent="0.2">
      <c r="A8" s="60"/>
      <c r="B8" s="61"/>
      <c r="C8" s="53"/>
      <c r="D8" s="53"/>
      <c r="E8" s="53"/>
      <c r="F8" s="53"/>
      <c r="G8" s="53"/>
      <c r="H8" s="53"/>
      <c r="I8" s="53"/>
      <c r="J8" s="53"/>
      <c r="K8" s="53"/>
    </row>
    <row r="9" spans="1:11" ht="12.6" customHeight="1" x14ac:dyDescent="0.2">
      <c r="A9" s="62" t="s">
        <v>23</v>
      </c>
      <c r="B9" s="47">
        <f>SUM(C9:K9)</f>
        <v>21230</v>
      </c>
      <c r="C9" s="47">
        <v>2690</v>
      </c>
      <c r="D9" s="47">
        <v>1817</v>
      </c>
      <c r="E9" s="47">
        <v>1507</v>
      </c>
      <c r="F9" s="47">
        <v>1201</v>
      </c>
      <c r="G9" s="47">
        <v>963</v>
      </c>
      <c r="H9" s="47">
        <v>2171</v>
      </c>
      <c r="I9" s="47">
        <v>1055</v>
      </c>
      <c r="J9" s="47">
        <v>2193</v>
      </c>
      <c r="K9" s="47">
        <v>7633</v>
      </c>
    </row>
    <row r="10" spans="1:11" ht="12.6" customHeight="1" x14ac:dyDescent="0.2">
      <c r="A10" s="62" t="s">
        <v>24</v>
      </c>
      <c r="B10" s="47">
        <f>SUM(C10:K10)</f>
        <v>24755</v>
      </c>
      <c r="C10" s="47">
        <v>2070</v>
      </c>
      <c r="D10" s="47">
        <v>1646</v>
      </c>
      <c r="E10" s="47">
        <v>1180</v>
      </c>
      <c r="F10" s="47">
        <v>1170</v>
      </c>
      <c r="G10" s="47">
        <v>901</v>
      </c>
      <c r="H10" s="47">
        <v>2229</v>
      </c>
      <c r="I10" s="47">
        <v>1288</v>
      </c>
      <c r="J10" s="47">
        <v>2868</v>
      </c>
      <c r="K10" s="47">
        <v>11403</v>
      </c>
    </row>
    <row r="11" spans="1:11" ht="12.6" customHeight="1" x14ac:dyDescent="0.2">
      <c r="A11" s="62" t="s">
        <v>25</v>
      </c>
      <c r="B11" s="47">
        <f>SUM(C11:K11)</f>
        <v>45826</v>
      </c>
      <c r="C11" s="47">
        <v>3599</v>
      </c>
      <c r="D11" s="47">
        <v>2532</v>
      </c>
      <c r="E11" s="47">
        <v>2194</v>
      </c>
      <c r="F11" s="47">
        <v>1985</v>
      </c>
      <c r="G11" s="47">
        <v>1734</v>
      </c>
      <c r="H11" s="47">
        <v>4141</v>
      </c>
      <c r="I11" s="47">
        <v>2352</v>
      </c>
      <c r="J11" s="47">
        <v>4779</v>
      </c>
      <c r="K11" s="47">
        <v>22510</v>
      </c>
    </row>
    <row r="12" spans="1:11" ht="12.6" customHeight="1" x14ac:dyDescent="0.2">
      <c r="A12" s="62" t="s">
        <v>26</v>
      </c>
      <c r="B12" s="47">
        <f>SUM(C12:K12)</f>
        <v>42477</v>
      </c>
      <c r="C12" s="47">
        <v>3680</v>
      </c>
      <c r="D12" s="47">
        <v>2791</v>
      </c>
      <c r="E12" s="47">
        <v>2445</v>
      </c>
      <c r="F12" s="47">
        <v>2138</v>
      </c>
      <c r="G12" s="47">
        <v>1707</v>
      </c>
      <c r="H12" s="47">
        <v>4053</v>
      </c>
      <c r="I12" s="47">
        <v>2140</v>
      </c>
      <c r="J12" s="47">
        <v>4713</v>
      </c>
      <c r="K12" s="47">
        <v>18810</v>
      </c>
    </row>
    <row r="13" spans="1:11" ht="12.6" customHeight="1" x14ac:dyDescent="0.2">
      <c r="A13" s="62" t="s">
        <v>27</v>
      </c>
      <c r="B13" s="47">
        <f>SUM(C13:K13)</f>
        <v>49625</v>
      </c>
      <c r="C13" s="47">
        <v>4899</v>
      </c>
      <c r="D13" s="47">
        <v>3450</v>
      </c>
      <c r="E13" s="47">
        <v>2953</v>
      </c>
      <c r="F13" s="47">
        <v>2665</v>
      </c>
      <c r="G13" s="47">
        <v>2172</v>
      </c>
      <c r="H13" s="47">
        <v>4860</v>
      </c>
      <c r="I13" s="47">
        <v>2434</v>
      </c>
      <c r="J13" s="47">
        <v>5076</v>
      </c>
      <c r="K13" s="47">
        <v>21116</v>
      </c>
    </row>
    <row r="14" spans="1:11" ht="3" customHeight="1" x14ac:dyDescent="0.2">
      <c r="A14" s="62"/>
      <c r="B14" s="47"/>
      <c r="C14" s="47"/>
      <c r="D14" s="47"/>
      <c r="E14" s="47"/>
      <c r="F14" s="47"/>
      <c r="G14" s="47"/>
      <c r="H14" s="47"/>
      <c r="I14" s="47"/>
      <c r="J14" s="47"/>
      <c r="K14" s="47"/>
    </row>
    <row r="15" spans="1:11" ht="12.6" customHeight="1" x14ac:dyDescent="0.2">
      <c r="A15" s="63" t="s">
        <v>28</v>
      </c>
      <c r="B15" s="47">
        <f>SUM(C15:K15)</f>
        <v>183913</v>
      </c>
      <c r="C15" s="47">
        <f t="shared" ref="C15:K15" si="0">SUM(C9:C13)</f>
        <v>16938</v>
      </c>
      <c r="D15" s="47">
        <f t="shared" si="0"/>
        <v>12236</v>
      </c>
      <c r="E15" s="47">
        <f t="shared" si="0"/>
        <v>10279</v>
      </c>
      <c r="F15" s="47">
        <f t="shared" si="0"/>
        <v>9159</v>
      </c>
      <c r="G15" s="47">
        <f t="shared" si="0"/>
        <v>7477</v>
      </c>
      <c r="H15" s="47">
        <f t="shared" si="0"/>
        <v>17454</v>
      </c>
      <c r="I15" s="47">
        <f t="shared" si="0"/>
        <v>9269</v>
      </c>
      <c r="J15" s="47">
        <f t="shared" si="0"/>
        <v>19629</v>
      </c>
      <c r="K15" s="47">
        <f t="shared" si="0"/>
        <v>81472</v>
      </c>
    </row>
    <row r="16" spans="1:11" ht="3" customHeight="1" x14ac:dyDescent="0.2">
      <c r="A16" s="62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ht="12.6" customHeight="1" x14ac:dyDescent="0.2">
      <c r="A17" s="62" t="s">
        <v>29</v>
      </c>
      <c r="B17" s="47">
        <f t="shared" ref="B17:B34" si="1">SUM(C17:K17)</f>
        <v>66611</v>
      </c>
      <c r="C17" s="47">
        <v>5176</v>
      </c>
      <c r="D17" s="47">
        <v>3654</v>
      </c>
      <c r="E17" s="47">
        <v>3057</v>
      </c>
      <c r="F17" s="47">
        <v>2881</v>
      </c>
      <c r="G17" s="47">
        <v>2394</v>
      </c>
      <c r="H17" s="47">
        <v>6027</v>
      </c>
      <c r="I17" s="47">
        <v>3278</v>
      </c>
      <c r="J17" s="47">
        <v>7790</v>
      </c>
      <c r="K17" s="47">
        <v>32354</v>
      </c>
    </row>
    <row r="18" spans="1:11" ht="12.6" customHeight="1" x14ac:dyDescent="0.2">
      <c r="A18" s="62" t="s">
        <v>30</v>
      </c>
      <c r="B18" s="47">
        <f t="shared" si="1"/>
        <v>6517</v>
      </c>
      <c r="C18" s="47">
        <v>569</v>
      </c>
      <c r="D18" s="47">
        <v>443</v>
      </c>
      <c r="E18" s="47">
        <v>277</v>
      </c>
      <c r="F18" s="47">
        <v>222</v>
      </c>
      <c r="G18" s="47">
        <v>208</v>
      </c>
      <c r="H18" s="47">
        <v>526</v>
      </c>
      <c r="I18" s="47">
        <v>315</v>
      </c>
      <c r="J18" s="47">
        <v>658</v>
      </c>
      <c r="K18" s="47">
        <v>3299</v>
      </c>
    </row>
    <row r="19" spans="1:11" ht="12.6" customHeight="1" x14ac:dyDescent="0.2">
      <c r="A19" s="62" t="s">
        <v>31</v>
      </c>
      <c r="B19" s="47">
        <f t="shared" si="1"/>
        <v>12685</v>
      </c>
      <c r="C19" s="47">
        <v>542</v>
      </c>
      <c r="D19" s="47">
        <v>466</v>
      </c>
      <c r="E19" s="47">
        <v>395</v>
      </c>
      <c r="F19" s="47">
        <v>378</v>
      </c>
      <c r="G19" s="47">
        <v>342</v>
      </c>
      <c r="H19" s="47">
        <v>1002</v>
      </c>
      <c r="I19" s="47">
        <v>602</v>
      </c>
      <c r="J19" s="47">
        <v>1407</v>
      </c>
      <c r="K19" s="47">
        <v>7551</v>
      </c>
    </row>
    <row r="20" spans="1:11" ht="12.6" customHeight="1" x14ac:dyDescent="0.2">
      <c r="A20" s="64" t="s">
        <v>32</v>
      </c>
      <c r="B20" s="47">
        <f t="shared" si="1"/>
        <v>16113</v>
      </c>
      <c r="C20" s="47">
        <v>1006</v>
      </c>
      <c r="D20" s="47">
        <v>793</v>
      </c>
      <c r="E20" s="47">
        <v>652</v>
      </c>
      <c r="F20" s="47">
        <v>548</v>
      </c>
      <c r="G20" s="47">
        <v>472</v>
      </c>
      <c r="H20" s="47">
        <v>1278</v>
      </c>
      <c r="I20" s="47">
        <v>741</v>
      </c>
      <c r="J20" s="47">
        <v>1730</v>
      </c>
      <c r="K20" s="47">
        <v>8893</v>
      </c>
    </row>
    <row r="21" spans="1:11" ht="12.6" customHeight="1" x14ac:dyDescent="0.2">
      <c r="A21" s="64" t="s">
        <v>33</v>
      </c>
      <c r="B21" s="47">
        <f t="shared" si="1"/>
        <v>27410</v>
      </c>
      <c r="C21" s="47">
        <v>2006</v>
      </c>
      <c r="D21" s="47">
        <v>1322</v>
      </c>
      <c r="E21" s="47">
        <v>1063</v>
      </c>
      <c r="F21" s="47">
        <v>1088</v>
      </c>
      <c r="G21" s="47">
        <v>880</v>
      </c>
      <c r="H21" s="47">
        <v>2184</v>
      </c>
      <c r="I21" s="47">
        <v>1294</v>
      </c>
      <c r="J21" s="47">
        <v>3092</v>
      </c>
      <c r="K21" s="47">
        <v>14481</v>
      </c>
    </row>
    <row r="22" spans="1:11" ht="12.6" customHeight="1" x14ac:dyDescent="0.2">
      <c r="A22" s="64" t="s">
        <v>34</v>
      </c>
      <c r="B22" s="47">
        <f t="shared" si="1"/>
        <v>9129</v>
      </c>
      <c r="C22" s="47">
        <v>557</v>
      </c>
      <c r="D22" s="47">
        <v>389</v>
      </c>
      <c r="E22" s="47">
        <v>324</v>
      </c>
      <c r="F22" s="47">
        <v>323</v>
      </c>
      <c r="G22" s="47">
        <v>293</v>
      </c>
      <c r="H22" s="47">
        <v>678</v>
      </c>
      <c r="I22" s="47">
        <v>404</v>
      </c>
      <c r="J22" s="47">
        <v>917</v>
      </c>
      <c r="K22" s="47">
        <v>5244</v>
      </c>
    </row>
    <row r="23" spans="1:11" ht="12.6" customHeight="1" x14ac:dyDescent="0.2">
      <c r="A23" s="64" t="s">
        <v>35</v>
      </c>
      <c r="B23" s="47">
        <f t="shared" si="1"/>
        <v>29515</v>
      </c>
      <c r="C23" s="47">
        <v>1945</v>
      </c>
      <c r="D23" s="47">
        <v>1398</v>
      </c>
      <c r="E23" s="47">
        <v>1139</v>
      </c>
      <c r="F23" s="47">
        <v>1025</v>
      </c>
      <c r="G23" s="47">
        <v>884</v>
      </c>
      <c r="H23" s="47">
        <v>2313</v>
      </c>
      <c r="I23" s="47">
        <v>1325</v>
      </c>
      <c r="J23" s="47">
        <v>3144</v>
      </c>
      <c r="K23" s="47">
        <v>16342</v>
      </c>
    </row>
    <row r="24" spans="1:11" ht="12.6" customHeight="1" x14ac:dyDescent="0.2">
      <c r="A24" s="64" t="s">
        <v>36</v>
      </c>
      <c r="B24" s="47">
        <f t="shared" si="1"/>
        <v>25209</v>
      </c>
      <c r="C24" s="47">
        <v>985</v>
      </c>
      <c r="D24" s="47">
        <v>853</v>
      </c>
      <c r="E24" s="47">
        <v>776</v>
      </c>
      <c r="F24" s="47">
        <v>707</v>
      </c>
      <c r="G24" s="47">
        <v>637</v>
      </c>
      <c r="H24" s="47">
        <v>1883</v>
      </c>
      <c r="I24" s="47">
        <v>1148</v>
      </c>
      <c r="J24" s="47">
        <v>2941</v>
      </c>
      <c r="K24" s="47">
        <v>15279</v>
      </c>
    </row>
    <row r="25" spans="1:11" ht="12.6" customHeight="1" x14ac:dyDescent="0.2">
      <c r="A25" s="64" t="s">
        <v>37</v>
      </c>
      <c r="B25" s="47">
        <f t="shared" si="1"/>
        <v>6277</v>
      </c>
      <c r="C25" s="47">
        <v>381</v>
      </c>
      <c r="D25" s="47">
        <v>263</v>
      </c>
      <c r="E25" s="47">
        <v>221</v>
      </c>
      <c r="F25" s="47">
        <v>188</v>
      </c>
      <c r="G25" s="47">
        <v>190</v>
      </c>
      <c r="H25" s="47">
        <v>442</v>
      </c>
      <c r="I25" s="47">
        <v>265</v>
      </c>
      <c r="J25" s="47">
        <v>614</v>
      </c>
      <c r="K25" s="47">
        <v>3713</v>
      </c>
    </row>
    <row r="26" spans="1:11" ht="12.6" customHeight="1" x14ac:dyDescent="0.2">
      <c r="A26" s="64" t="s">
        <v>38</v>
      </c>
      <c r="B26" s="47">
        <f t="shared" si="1"/>
        <v>8081</v>
      </c>
      <c r="C26" s="47">
        <v>517</v>
      </c>
      <c r="D26" s="47">
        <v>332</v>
      </c>
      <c r="E26" s="47">
        <v>280</v>
      </c>
      <c r="F26" s="47">
        <v>303</v>
      </c>
      <c r="G26" s="47">
        <v>261</v>
      </c>
      <c r="H26" s="47">
        <v>668</v>
      </c>
      <c r="I26" s="47">
        <v>396</v>
      </c>
      <c r="J26" s="47">
        <v>879</v>
      </c>
      <c r="K26" s="47">
        <v>4445</v>
      </c>
    </row>
    <row r="27" spans="1:11" ht="12.6" customHeight="1" x14ac:dyDescent="0.2">
      <c r="A27" s="64" t="s">
        <v>39</v>
      </c>
      <c r="B27" s="47">
        <f t="shared" si="1"/>
        <v>12512</v>
      </c>
      <c r="C27" s="47">
        <v>1181</v>
      </c>
      <c r="D27" s="47">
        <v>775</v>
      </c>
      <c r="E27" s="47">
        <v>691</v>
      </c>
      <c r="F27" s="47">
        <v>555</v>
      </c>
      <c r="G27" s="47">
        <v>438</v>
      </c>
      <c r="H27" s="47">
        <v>1027</v>
      </c>
      <c r="I27" s="47">
        <v>510</v>
      </c>
      <c r="J27" s="47">
        <v>1271</v>
      </c>
      <c r="K27" s="47">
        <v>6064</v>
      </c>
    </row>
    <row r="28" spans="1:11" ht="12.6" customHeight="1" x14ac:dyDescent="0.2">
      <c r="A28" s="64" t="s">
        <v>40</v>
      </c>
      <c r="B28" s="47">
        <f t="shared" si="1"/>
        <v>23164</v>
      </c>
      <c r="C28" s="47">
        <v>1149</v>
      </c>
      <c r="D28" s="47">
        <v>990</v>
      </c>
      <c r="E28" s="47">
        <v>836</v>
      </c>
      <c r="F28" s="47">
        <v>815</v>
      </c>
      <c r="G28" s="47">
        <v>699</v>
      </c>
      <c r="H28" s="47">
        <v>1775</v>
      </c>
      <c r="I28" s="47">
        <v>1080</v>
      </c>
      <c r="J28" s="47">
        <v>2585</v>
      </c>
      <c r="K28" s="47">
        <v>13235</v>
      </c>
    </row>
    <row r="29" spans="1:11" ht="12.6" customHeight="1" x14ac:dyDescent="0.2">
      <c r="A29" s="64" t="s">
        <v>41</v>
      </c>
      <c r="B29" s="47">
        <f t="shared" si="1"/>
        <v>11714</v>
      </c>
      <c r="C29" s="47">
        <v>537</v>
      </c>
      <c r="D29" s="47">
        <v>450</v>
      </c>
      <c r="E29" s="47">
        <v>413</v>
      </c>
      <c r="F29" s="47">
        <v>324</v>
      </c>
      <c r="G29" s="47">
        <v>301</v>
      </c>
      <c r="H29" s="47">
        <v>831</v>
      </c>
      <c r="I29" s="47">
        <v>473</v>
      </c>
      <c r="J29" s="47">
        <v>1342</v>
      </c>
      <c r="K29" s="47">
        <v>7043</v>
      </c>
    </row>
    <row r="30" spans="1:11" ht="12.6" customHeight="1" x14ac:dyDescent="0.2">
      <c r="A30" s="64" t="s">
        <v>42</v>
      </c>
      <c r="B30" s="47">
        <f t="shared" si="1"/>
        <v>15876</v>
      </c>
      <c r="C30" s="47">
        <v>1132</v>
      </c>
      <c r="D30" s="47">
        <v>734</v>
      </c>
      <c r="E30" s="47">
        <v>665</v>
      </c>
      <c r="F30" s="47">
        <v>525</v>
      </c>
      <c r="G30" s="47">
        <v>475</v>
      </c>
      <c r="H30" s="47">
        <v>1228</v>
      </c>
      <c r="I30" s="47">
        <v>710</v>
      </c>
      <c r="J30" s="47">
        <v>1716</v>
      </c>
      <c r="K30" s="47">
        <v>8691</v>
      </c>
    </row>
    <row r="31" spans="1:11" ht="12.6" customHeight="1" x14ac:dyDescent="0.2">
      <c r="A31" s="64" t="s">
        <v>43</v>
      </c>
      <c r="B31" s="47">
        <f t="shared" si="1"/>
        <v>43540</v>
      </c>
      <c r="C31" s="47">
        <v>3923</v>
      </c>
      <c r="D31" s="47">
        <v>2501</v>
      </c>
      <c r="E31" s="47">
        <v>2027</v>
      </c>
      <c r="F31" s="47">
        <v>1812</v>
      </c>
      <c r="G31" s="47">
        <v>1494</v>
      </c>
      <c r="H31" s="47">
        <v>3861</v>
      </c>
      <c r="I31" s="47">
        <v>2103</v>
      </c>
      <c r="J31" s="47">
        <v>4665</v>
      </c>
      <c r="K31" s="47">
        <v>21154</v>
      </c>
    </row>
    <row r="32" spans="1:11" ht="12.6" customHeight="1" x14ac:dyDescent="0.2">
      <c r="A32" s="64" t="s">
        <v>44</v>
      </c>
      <c r="B32" s="47">
        <f t="shared" si="1"/>
        <v>8464</v>
      </c>
      <c r="C32" s="47">
        <v>566</v>
      </c>
      <c r="D32" s="47">
        <v>410</v>
      </c>
      <c r="E32" s="47">
        <v>354</v>
      </c>
      <c r="F32" s="47">
        <v>363</v>
      </c>
      <c r="G32" s="47">
        <v>283</v>
      </c>
      <c r="H32" s="47">
        <v>662</v>
      </c>
      <c r="I32" s="47">
        <v>391</v>
      </c>
      <c r="J32" s="47">
        <v>870</v>
      </c>
      <c r="K32" s="47">
        <v>4565</v>
      </c>
    </row>
    <row r="33" spans="1:11" ht="12.6" customHeight="1" x14ac:dyDescent="0.2">
      <c r="A33" s="64" t="s">
        <v>45</v>
      </c>
      <c r="B33" s="47">
        <f t="shared" si="1"/>
        <v>30739</v>
      </c>
      <c r="C33" s="47">
        <v>1498</v>
      </c>
      <c r="D33" s="47">
        <v>1249</v>
      </c>
      <c r="E33" s="47">
        <v>1071</v>
      </c>
      <c r="F33" s="47">
        <v>1049</v>
      </c>
      <c r="G33" s="47">
        <v>1021</v>
      </c>
      <c r="H33" s="47">
        <v>2371</v>
      </c>
      <c r="I33" s="47">
        <v>1537</v>
      </c>
      <c r="J33" s="47">
        <v>3900</v>
      </c>
      <c r="K33" s="47">
        <v>17043</v>
      </c>
    </row>
    <row r="34" spans="1:11" ht="12.6" customHeight="1" x14ac:dyDescent="0.2">
      <c r="A34" s="64" t="s">
        <v>46</v>
      </c>
      <c r="B34" s="47">
        <f t="shared" si="1"/>
        <v>35585</v>
      </c>
      <c r="C34" s="47">
        <v>2363</v>
      </c>
      <c r="D34" s="47">
        <v>1808</v>
      </c>
      <c r="E34" s="47">
        <v>1378</v>
      </c>
      <c r="F34" s="47">
        <v>1242</v>
      </c>
      <c r="G34" s="47">
        <v>1058</v>
      </c>
      <c r="H34" s="47">
        <v>2903</v>
      </c>
      <c r="I34" s="47">
        <v>1706</v>
      </c>
      <c r="J34" s="47">
        <v>4055</v>
      </c>
      <c r="K34" s="47">
        <v>19072</v>
      </c>
    </row>
    <row r="35" spans="1:11" ht="3" customHeight="1" x14ac:dyDescent="0.2">
      <c r="A35" s="64"/>
      <c r="B35" s="47"/>
      <c r="C35" s="47"/>
      <c r="D35" s="47"/>
      <c r="E35" s="47"/>
      <c r="F35" s="47"/>
      <c r="G35" s="47"/>
      <c r="H35" s="47"/>
      <c r="I35" s="47"/>
      <c r="J35" s="47"/>
      <c r="K35" s="47"/>
    </row>
    <row r="36" spans="1:11" ht="12.6" customHeight="1" x14ac:dyDescent="0.2">
      <c r="A36" s="65" t="s">
        <v>47</v>
      </c>
      <c r="B36" s="47">
        <f>SUM(C36:K36)</f>
        <v>389141</v>
      </c>
      <c r="C36" s="47">
        <f t="shared" ref="C36:K36" si="2">SUM(C17:C34)</f>
        <v>26033</v>
      </c>
      <c r="D36" s="47">
        <f t="shared" si="2"/>
        <v>18830</v>
      </c>
      <c r="E36" s="47">
        <f t="shared" si="2"/>
        <v>15619</v>
      </c>
      <c r="F36" s="47">
        <f t="shared" si="2"/>
        <v>14348</v>
      </c>
      <c r="G36" s="47">
        <f t="shared" si="2"/>
        <v>12330</v>
      </c>
      <c r="H36" s="47">
        <f t="shared" si="2"/>
        <v>31659</v>
      </c>
      <c r="I36" s="47">
        <f t="shared" si="2"/>
        <v>18278</v>
      </c>
      <c r="J36" s="47">
        <f t="shared" si="2"/>
        <v>43576</v>
      </c>
      <c r="K36" s="47">
        <f t="shared" si="2"/>
        <v>208468</v>
      </c>
    </row>
    <row r="37" spans="1:11" ht="3" customHeight="1" x14ac:dyDescent="0.2">
      <c r="A37" s="64"/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1:11" ht="12.6" customHeight="1" x14ac:dyDescent="0.2">
      <c r="A38" s="65" t="s">
        <v>48</v>
      </c>
      <c r="B38" s="51">
        <f t="shared" ref="B38:K38" si="3">B15+B36</f>
        <v>573054</v>
      </c>
      <c r="C38" s="51">
        <f t="shared" si="3"/>
        <v>42971</v>
      </c>
      <c r="D38" s="51">
        <f t="shared" si="3"/>
        <v>31066</v>
      </c>
      <c r="E38" s="51">
        <f t="shared" si="3"/>
        <v>25898</v>
      </c>
      <c r="F38" s="51">
        <f t="shared" si="3"/>
        <v>23507</v>
      </c>
      <c r="G38" s="51">
        <f t="shared" si="3"/>
        <v>19807</v>
      </c>
      <c r="H38" s="51">
        <f t="shared" si="3"/>
        <v>49113</v>
      </c>
      <c r="I38" s="51">
        <f t="shared" si="3"/>
        <v>27547</v>
      </c>
      <c r="J38" s="51">
        <f t="shared" si="3"/>
        <v>63205</v>
      </c>
      <c r="K38" s="51">
        <f t="shared" si="3"/>
        <v>289940</v>
      </c>
    </row>
    <row r="39" spans="1:11" ht="13.5" customHeight="1" x14ac:dyDescent="0.2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</row>
  </sheetData>
  <mergeCells count="3">
    <mergeCell ref="A6:A7"/>
    <mergeCell ref="B6:B7"/>
    <mergeCell ref="A3:K4"/>
  </mergeCells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zoomScaleNormal="100" workbookViewId="0">
      <selection activeCell="A2" sqref="A2"/>
    </sheetView>
  </sheetViews>
  <sheetFormatPr baseColWidth="10" defaultRowHeight="11.25" x14ac:dyDescent="0.2"/>
  <cols>
    <col min="1" max="1" width="17.28515625" style="2" customWidth="1"/>
    <col min="2" max="2" width="9.42578125" style="2" customWidth="1"/>
    <col min="3" max="11" width="7.28515625" style="2" customWidth="1"/>
    <col min="12" max="16384" width="11.42578125" style="2"/>
  </cols>
  <sheetData>
    <row r="1" spans="1:11" ht="12.75" customHeight="1" x14ac:dyDescent="0.2">
      <c r="A1" s="1" t="s">
        <v>72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2.75" customHeight="1" x14ac:dyDescent="0.2">
      <c r="A2" s="1"/>
      <c r="B2" s="1"/>
      <c r="C2" s="1"/>
      <c r="D2" s="1"/>
      <c r="E2" s="1"/>
      <c r="F2" s="1"/>
      <c r="G2" s="1"/>
      <c r="H2" s="4" t="s">
        <v>10</v>
      </c>
      <c r="I2" s="4"/>
      <c r="J2" s="4"/>
      <c r="K2" s="4"/>
    </row>
    <row r="3" spans="1:11" ht="12.75" customHeight="1" x14ac:dyDescent="0.2">
      <c r="A3" s="67" t="s">
        <v>61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1" ht="13.5" customHeight="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1" ht="12.6" customHeight="1" x14ac:dyDescent="0.2">
      <c r="A5" s="52"/>
      <c r="B5" s="53"/>
      <c r="C5" s="53"/>
      <c r="D5" s="54"/>
      <c r="E5" s="53"/>
      <c r="F5" s="54"/>
      <c r="G5" s="53"/>
      <c r="H5" s="54"/>
      <c r="I5" s="53"/>
      <c r="J5" s="53"/>
      <c r="K5" s="53"/>
    </row>
    <row r="6" spans="1:11" ht="12.6" customHeight="1" thickBot="1" x14ac:dyDescent="0.25">
      <c r="A6" s="68" t="s">
        <v>11</v>
      </c>
      <c r="B6" s="70" t="s">
        <v>53</v>
      </c>
      <c r="C6" s="55" t="s">
        <v>54</v>
      </c>
      <c r="D6" s="55"/>
      <c r="E6" s="55"/>
      <c r="F6" s="55"/>
      <c r="G6" s="55"/>
      <c r="H6" s="55"/>
      <c r="I6" s="55"/>
      <c r="J6" s="55"/>
      <c r="K6" s="56"/>
    </row>
    <row r="7" spans="1:11" ht="12.6" customHeight="1" thickBot="1" x14ac:dyDescent="0.25">
      <c r="A7" s="69"/>
      <c r="B7" s="71"/>
      <c r="C7" s="57" t="s">
        <v>14</v>
      </c>
      <c r="D7" s="57" t="s">
        <v>15</v>
      </c>
      <c r="E7" s="57" t="s">
        <v>16</v>
      </c>
      <c r="F7" s="57" t="s">
        <v>17</v>
      </c>
      <c r="G7" s="58" t="s">
        <v>18</v>
      </c>
      <c r="H7" s="58" t="s">
        <v>19</v>
      </c>
      <c r="I7" s="57" t="s">
        <v>20</v>
      </c>
      <c r="J7" s="57" t="s">
        <v>21</v>
      </c>
      <c r="K7" s="59" t="s">
        <v>22</v>
      </c>
    </row>
    <row r="8" spans="1:11" ht="12.6" customHeight="1" x14ac:dyDescent="0.2">
      <c r="A8" s="60"/>
      <c r="B8" s="61"/>
      <c r="C8" s="53"/>
      <c r="D8" s="53"/>
      <c r="E8" s="53"/>
      <c r="F8" s="53"/>
      <c r="G8" s="53"/>
      <c r="H8" s="53"/>
      <c r="I8" s="53"/>
      <c r="J8" s="53"/>
      <c r="K8" s="53"/>
    </row>
    <row r="9" spans="1:11" ht="12.6" customHeight="1" x14ac:dyDescent="0.2">
      <c r="A9" s="62" t="s">
        <v>23</v>
      </c>
      <c r="B9" s="47">
        <f>SUM(C9:K9)</f>
        <v>20876</v>
      </c>
      <c r="C9" s="47">
        <v>2342</v>
      </c>
      <c r="D9" s="47">
        <v>1844</v>
      </c>
      <c r="E9" s="47">
        <v>1511</v>
      </c>
      <c r="F9" s="47">
        <v>1174</v>
      </c>
      <c r="G9" s="47">
        <v>967</v>
      </c>
      <c r="H9" s="47">
        <v>2138</v>
      </c>
      <c r="I9" s="47">
        <v>1048</v>
      </c>
      <c r="J9" s="47">
        <v>2160</v>
      </c>
      <c r="K9" s="47">
        <v>7692</v>
      </c>
    </row>
    <row r="10" spans="1:11" ht="12.6" customHeight="1" x14ac:dyDescent="0.2">
      <c r="A10" s="62" t="s">
        <v>24</v>
      </c>
      <c r="B10" s="47">
        <f>SUM(C10:K10)</f>
        <v>24491</v>
      </c>
      <c r="C10" s="47">
        <v>1922</v>
      </c>
      <c r="D10" s="47">
        <v>1391</v>
      </c>
      <c r="E10" s="47">
        <v>1379</v>
      </c>
      <c r="F10" s="47">
        <v>1026</v>
      </c>
      <c r="G10" s="47">
        <v>926</v>
      </c>
      <c r="H10" s="47">
        <v>2235</v>
      </c>
      <c r="I10" s="47">
        <v>1347</v>
      </c>
      <c r="J10" s="47">
        <v>2868</v>
      </c>
      <c r="K10" s="47">
        <v>11397</v>
      </c>
    </row>
    <row r="11" spans="1:11" ht="12.6" customHeight="1" x14ac:dyDescent="0.2">
      <c r="A11" s="62" t="s">
        <v>25</v>
      </c>
      <c r="B11" s="47">
        <f>SUM(C11:K11)</f>
        <v>45326</v>
      </c>
      <c r="C11" s="47">
        <v>3073</v>
      </c>
      <c r="D11" s="47">
        <v>2565</v>
      </c>
      <c r="E11" s="47">
        <v>2265</v>
      </c>
      <c r="F11" s="47">
        <v>1941</v>
      </c>
      <c r="G11" s="47">
        <v>1688</v>
      </c>
      <c r="H11" s="47">
        <v>4127</v>
      </c>
      <c r="I11" s="47">
        <v>2454</v>
      </c>
      <c r="J11" s="47">
        <v>4695</v>
      </c>
      <c r="K11" s="47">
        <v>22518</v>
      </c>
    </row>
    <row r="12" spans="1:11" ht="12.6" customHeight="1" x14ac:dyDescent="0.2">
      <c r="A12" s="62" t="s">
        <v>26</v>
      </c>
      <c r="B12" s="47">
        <f>SUM(C12:K12)</f>
        <v>41993</v>
      </c>
      <c r="C12" s="47">
        <v>3351</v>
      </c>
      <c r="D12" s="47">
        <v>2867</v>
      </c>
      <c r="E12" s="47">
        <v>2422</v>
      </c>
      <c r="F12" s="47">
        <v>1930</v>
      </c>
      <c r="G12" s="47">
        <v>1690</v>
      </c>
      <c r="H12" s="47">
        <v>4024</v>
      </c>
      <c r="I12" s="47">
        <v>2317</v>
      </c>
      <c r="J12" s="47">
        <v>4492</v>
      </c>
      <c r="K12" s="47">
        <v>18900</v>
      </c>
    </row>
    <row r="13" spans="1:11" ht="12.6" customHeight="1" x14ac:dyDescent="0.2">
      <c r="A13" s="62" t="s">
        <v>27</v>
      </c>
      <c r="B13" s="47">
        <f>SUM(C13:K13)</f>
        <v>48503</v>
      </c>
      <c r="C13" s="47">
        <v>4058</v>
      </c>
      <c r="D13" s="47">
        <v>3464</v>
      </c>
      <c r="E13" s="47">
        <v>3094</v>
      </c>
      <c r="F13" s="47">
        <v>2490</v>
      </c>
      <c r="G13" s="47">
        <v>2005</v>
      </c>
      <c r="H13" s="47">
        <v>4717</v>
      </c>
      <c r="I13" s="47">
        <v>2538</v>
      </c>
      <c r="J13" s="47">
        <v>5031</v>
      </c>
      <c r="K13" s="47">
        <v>21106</v>
      </c>
    </row>
    <row r="14" spans="1:11" ht="3" customHeight="1" x14ac:dyDescent="0.2">
      <c r="A14" s="62"/>
      <c r="B14" s="47"/>
      <c r="C14" s="47"/>
      <c r="D14" s="47"/>
      <c r="E14" s="47"/>
      <c r="F14" s="47"/>
      <c r="G14" s="47"/>
      <c r="H14" s="47"/>
      <c r="I14" s="47"/>
      <c r="J14" s="47"/>
      <c r="K14" s="47"/>
    </row>
    <row r="15" spans="1:11" ht="12.6" customHeight="1" x14ac:dyDescent="0.2">
      <c r="A15" s="63" t="s">
        <v>28</v>
      </c>
      <c r="B15" s="47">
        <f>SUM(C15:K15)</f>
        <v>181189</v>
      </c>
      <c r="C15" s="47">
        <f t="shared" ref="C15:K15" si="0">SUM(C9:C13)</f>
        <v>14746</v>
      </c>
      <c r="D15" s="47">
        <f t="shared" si="0"/>
        <v>12131</v>
      </c>
      <c r="E15" s="47">
        <f t="shared" si="0"/>
        <v>10671</v>
      </c>
      <c r="F15" s="47">
        <f t="shared" si="0"/>
        <v>8561</v>
      </c>
      <c r="G15" s="47">
        <f t="shared" si="0"/>
        <v>7276</v>
      </c>
      <c r="H15" s="47">
        <f t="shared" si="0"/>
        <v>17241</v>
      </c>
      <c r="I15" s="47">
        <f t="shared" si="0"/>
        <v>9704</v>
      </c>
      <c r="J15" s="47">
        <f t="shared" si="0"/>
        <v>19246</v>
      </c>
      <c r="K15" s="47">
        <f t="shared" si="0"/>
        <v>81613</v>
      </c>
    </row>
    <row r="16" spans="1:11" ht="3" customHeight="1" x14ac:dyDescent="0.2">
      <c r="A16" s="62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ht="12.6" customHeight="1" x14ac:dyDescent="0.2">
      <c r="A17" s="62" t="s">
        <v>29</v>
      </c>
      <c r="B17" s="47">
        <f t="shared" ref="B17:B34" si="1">SUM(C17:K17)</f>
        <v>65598</v>
      </c>
      <c r="C17" s="47">
        <v>4495</v>
      </c>
      <c r="D17" s="47">
        <v>3509</v>
      </c>
      <c r="E17" s="47">
        <v>3313</v>
      </c>
      <c r="F17" s="47">
        <v>2623</v>
      </c>
      <c r="G17" s="47">
        <v>2367</v>
      </c>
      <c r="H17" s="47">
        <v>5942</v>
      </c>
      <c r="I17" s="47">
        <v>3383</v>
      </c>
      <c r="J17" s="47">
        <v>7806</v>
      </c>
      <c r="K17" s="47">
        <v>32160</v>
      </c>
    </row>
    <row r="18" spans="1:11" ht="12.6" customHeight="1" x14ac:dyDescent="0.2">
      <c r="A18" s="62" t="s">
        <v>30</v>
      </c>
      <c r="B18" s="47">
        <f t="shared" si="1"/>
        <v>6385</v>
      </c>
      <c r="C18" s="47">
        <v>509</v>
      </c>
      <c r="D18" s="47">
        <v>337</v>
      </c>
      <c r="E18" s="47">
        <v>296</v>
      </c>
      <c r="F18" s="47">
        <v>257</v>
      </c>
      <c r="G18" s="47">
        <v>198</v>
      </c>
      <c r="H18" s="47">
        <v>510</v>
      </c>
      <c r="I18" s="47">
        <v>301</v>
      </c>
      <c r="J18" s="47">
        <v>683</v>
      </c>
      <c r="K18" s="47">
        <v>3294</v>
      </c>
    </row>
    <row r="19" spans="1:11" ht="12.6" customHeight="1" x14ac:dyDescent="0.2">
      <c r="A19" s="62" t="s">
        <v>31</v>
      </c>
      <c r="B19" s="47">
        <f t="shared" si="1"/>
        <v>12696</v>
      </c>
      <c r="C19" s="47">
        <v>533</v>
      </c>
      <c r="D19" s="47">
        <v>434</v>
      </c>
      <c r="E19" s="47">
        <v>414</v>
      </c>
      <c r="F19" s="47">
        <v>370</v>
      </c>
      <c r="G19" s="47">
        <v>371</v>
      </c>
      <c r="H19" s="47">
        <v>1001</v>
      </c>
      <c r="I19" s="47">
        <v>660</v>
      </c>
      <c r="J19" s="47">
        <v>1314</v>
      </c>
      <c r="K19" s="47">
        <v>7599</v>
      </c>
    </row>
    <row r="20" spans="1:11" ht="12.6" customHeight="1" x14ac:dyDescent="0.2">
      <c r="A20" s="64" t="s">
        <v>32</v>
      </c>
      <c r="B20" s="47">
        <f t="shared" si="1"/>
        <v>15832</v>
      </c>
      <c r="C20" s="47">
        <v>952</v>
      </c>
      <c r="D20" s="47">
        <v>723</v>
      </c>
      <c r="E20" s="47">
        <v>614</v>
      </c>
      <c r="F20" s="47">
        <v>485</v>
      </c>
      <c r="G20" s="47">
        <v>501</v>
      </c>
      <c r="H20" s="47">
        <v>1243</v>
      </c>
      <c r="I20" s="47">
        <v>723</v>
      </c>
      <c r="J20" s="47">
        <v>1719</v>
      </c>
      <c r="K20" s="47">
        <v>8872</v>
      </c>
    </row>
    <row r="21" spans="1:11" ht="12.6" customHeight="1" x14ac:dyDescent="0.2">
      <c r="A21" s="64" t="s">
        <v>33</v>
      </c>
      <c r="B21" s="47">
        <f t="shared" si="1"/>
        <v>27149</v>
      </c>
      <c r="C21" s="47">
        <v>1663</v>
      </c>
      <c r="D21" s="47">
        <v>1260</v>
      </c>
      <c r="E21" s="47">
        <v>1202</v>
      </c>
      <c r="F21" s="47">
        <v>981</v>
      </c>
      <c r="G21" s="47">
        <v>801</v>
      </c>
      <c r="H21" s="47">
        <v>2292</v>
      </c>
      <c r="I21" s="47">
        <v>1351</v>
      </c>
      <c r="J21" s="47">
        <v>3089</v>
      </c>
      <c r="K21" s="47">
        <v>14510</v>
      </c>
    </row>
    <row r="22" spans="1:11" ht="12.6" customHeight="1" x14ac:dyDescent="0.2">
      <c r="A22" s="64" t="s">
        <v>34</v>
      </c>
      <c r="B22" s="47">
        <f t="shared" si="1"/>
        <v>8999</v>
      </c>
      <c r="C22" s="47">
        <v>463</v>
      </c>
      <c r="D22" s="47">
        <v>384</v>
      </c>
      <c r="E22" s="47">
        <v>352</v>
      </c>
      <c r="F22" s="47">
        <v>327</v>
      </c>
      <c r="G22" s="47">
        <v>244</v>
      </c>
      <c r="H22" s="47">
        <v>692</v>
      </c>
      <c r="I22" s="47">
        <v>437</v>
      </c>
      <c r="J22" s="47">
        <v>860</v>
      </c>
      <c r="K22" s="47">
        <v>5240</v>
      </c>
    </row>
    <row r="23" spans="1:11" ht="12.6" customHeight="1" x14ac:dyDescent="0.2">
      <c r="A23" s="64" t="s">
        <v>35</v>
      </c>
      <c r="B23" s="47">
        <f t="shared" si="1"/>
        <v>28997</v>
      </c>
      <c r="C23" s="47">
        <v>1688</v>
      </c>
      <c r="D23" s="47">
        <v>1318</v>
      </c>
      <c r="E23" s="47">
        <v>1144</v>
      </c>
      <c r="F23" s="47">
        <v>960</v>
      </c>
      <c r="G23" s="47">
        <v>817</v>
      </c>
      <c r="H23" s="47">
        <v>2333</v>
      </c>
      <c r="I23" s="47">
        <v>1351</v>
      </c>
      <c r="J23" s="47">
        <v>3101</v>
      </c>
      <c r="K23" s="47">
        <v>16285</v>
      </c>
    </row>
    <row r="24" spans="1:11" ht="12.6" customHeight="1" x14ac:dyDescent="0.2">
      <c r="A24" s="64" t="s">
        <v>36</v>
      </c>
      <c r="B24" s="47">
        <f t="shared" si="1"/>
        <v>25222</v>
      </c>
      <c r="C24" s="47">
        <v>998</v>
      </c>
      <c r="D24" s="47">
        <v>837</v>
      </c>
      <c r="E24" s="47">
        <v>767</v>
      </c>
      <c r="F24" s="47">
        <v>681</v>
      </c>
      <c r="G24" s="47">
        <v>674</v>
      </c>
      <c r="H24" s="47">
        <v>1867</v>
      </c>
      <c r="I24" s="47">
        <v>1181</v>
      </c>
      <c r="J24" s="47">
        <v>3005</v>
      </c>
      <c r="K24" s="47">
        <v>15212</v>
      </c>
    </row>
    <row r="25" spans="1:11" ht="12.6" customHeight="1" x14ac:dyDescent="0.2">
      <c r="A25" s="64" t="s">
        <v>37</v>
      </c>
      <c r="B25" s="47">
        <f t="shared" si="1"/>
        <v>6212</v>
      </c>
      <c r="C25" s="47">
        <v>317</v>
      </c>
      <c r="D25" s="47">
        <v>253</v>
      </c>
      <c r="E25" s="47">
        <v>206</v>
      </c>
      <c r="F25" s="47">
        <v>214</v>
      </c>
      <c r="G25" s="47">
        <v>162</v>
      </c>
      <c r="H25" s="47">
        <v>462</v>
      </c>
      <c r="I25" s="47">
        <v>260</v>
      </c>
      <c r="J25" s="47">
        <v>635</v>
      </c>
      <c r="K25" s="47">
        <v>3703</v>
      </c>
    </row>
    <row r="26" spans="1:11" ht="12.6" customHeight="1" x14ac:dyDescent="0.2">
      <c r="A26" s="64" t="s">
        <v>38</v>
      </c>
      <c r="B26" s="47">
        <f t="shared" si="1"/>
        <v>8079</v>
      </c>
      <c r="C26" s="47">
        <v>450</v>
      </c>
      <c r="D26" s="47">
        <v>335</v>
      </c>
      <c r="E26" s="47">
        <v>333</v>
      </c>
      <c r="F26" s="47">
        <v>292</v>
      </c>
      <c r="G26" s="47">
        <v>257</v>
      </c>
      <c r="H26" s="47">
        <v>678</v>
      </c>
      <c r="I26" s="47">
        <v>444</v>
      </c>
      <c r="J26" s="47">
        <v>885</v>
      </c>
      <c r="K26" s="47">
        <v>4405</v>
      </c>
    </row>
    <row r="27" spans="1:11" ht="12.6" customHeight="1" x14ac:dyDescent="0.2">
      <c r="A27" s="64" t="s">
        <v>39</v>
      </c>
      <c r="B27" s="47">
        <f t="shared" si="1"/>
        <v>12161</v>
      </c>
      <c r="C27" s="47">
        <v>967</v>
      </c>
      <c r="D27" s="47">
        <v>801</v>
      </c>
      <c r="E27" s="47">
        <v>677</v>
      </c>
      <c r="F27" s="47">
        <v>499</v>
      </c>
      <c r="G27" s="47">
        <v>443</v>
      </c>
      <c r="H27" s="47">
        <v>967</v>
      </c>
      <c r="I27" s="47">
        <v>528</v>
      </c>
      <c r="J27" s="47">
        <v>1269</v>
      </c>
      <c r="K27" s="47">
        <v>6010</v>
      </c>
    </row>
    <row r="28" spans="1:11" ht="12.6" customHeight="1" x14ac:dyDescent="0.2">
      <c r="A28" s="64" t="s">
        <v>40</v>
      </c>
      <c r="B28" s="47">
        <f t="shared" si="1"/>
        <v>23064</v>
      </c>
      <c r="C28" s="47">
        <v>1090</v>
      </c>
      <c r="D28" s="47">
        <v>947</v>
      </c>
      <c r="E28" s="47">
        <v>876</v>
      </c>
      <c r="F28" s="47">
        <v>739</v>
      </c>
      <c r="G28" s="47">
        <v>663</v>
      </c>
      <c r="H28" s="47">
        <v>1774</v>
      </c>
      <c r="I28" s="47">
        <v>1164</v>
      </c>
      <c r="J28" s="47">
        <v>2535</v>
      </c>
      <c r="K28" s="47">
        <v>13276</v>
      </c>
    </row>
    <row r="29" spans="1:11" ht="12.6" customHeight="1" x14ac:dyDescent="0.2">
      <c r="A29" s="64" t="s">
        <v>41</v>
      </c>
      <c r="B29" s="47">
        <f t="shared" si="1"/>
        <v>11714</v>
      </c>
      <c r="C29" s="47">
        <v>502</v>
      </c>
      <c r="D29" s="47">
        <v>479</v>
      </c>
      <c r="E29" s="47">
        <v>354</v>
      </c>
      <c r="F29" s="47">
        <v>338</v>
      </c>
      <c r="G29" s="47">
        <v>276</v>
      </c>
      <c r="H29" s="47">
        <v>850</v>
      </c>
      <c r="I29" s="47">
        <v>537</v>
      </c>
      <c r="J29" s="47">
        <v>1407</v>
      </c>
      <c r="K29" s="47">
        <v>6971</v>
      </c>
    </row>
    <row r="30" spans="1:11" ht="12.6" customHeight="1" x14ac:dyDescent="0.2">
      <c r="A30" s="64" t="s">
        <v>42</v>
      </c>
      <c r="B30" s="47">
        <f t="shared" si="1"/>
        <v>15853</v>
      </c>
      <c r="C30" s="47">
        <v>1008</v>
      </c>
      <c r="D30" s="47">
        <v>793</v>
      </c>
      <c r="E30" s="47">
        <v>624</v>
      </c>
      <c r="F30" s="47">
        <v>533</v>
      </c>
      <c r="G30" s="47">
        <v>480</v>
      </c>
      <c r="H30" s="47">
        <v>1191</v>
      </c>
      <c r="I30" s="47">
        <v>776</v>
      </c>
      <c r="J30" s="47">
        <v>1698</v>
      </c>
      <c r="K30" s="47">
        <v>8750</v>
      </c>
    </row>
    <row r="31" spans="1:11" ht="12.6" customHeight="1" x14ac:dyDescent="0.2">
      <c r="A31" s="64" t="s">
        <v>43</v>
      </c>
      <c r="B31" s="47">
        <f t="shared" si="1"/>
        <v>42860</v>
      </c>
      <c r="C31" s="47">
        <v>3266</v>
      </c>
      <c r="D31" s="47">
        <v>2451</v>
      </c>
      <c r="E31" s="47">
        <v>2212</v>
      </c>
      <c r="F31" s="47">
        <v>1749</v>
      </c>
      <c r="G31" s="47">
        <v>1485</v>
      </c>
      <c r="H31" s="47">
        <v>3821</v>
      </c>
      <c r="I31" s="47">
        <v>2206</v>
      </c>
      <c r="J31" s="47">
        <v>4457</v>
      </c>
      <c r="K31" s="47">
        <v>21213</v>
      </c>
    </row>
    <row r="32" spans="1:11" ht="12.6" customHeight="1" x14ac:dyDescent="0.2">
      <c r="A32" s="64" t="s">
        <v>44</v>
      </c>
      <c r="B32" s="47">
        <f t="shared" si="1"/>
        <v>8387</v>
      </c>
      <c r="C32" s="47">
        <v>485</v>
      </c>
      <c r="D32" s="47">
        <v>390</v>
      </c>
      <c r="E32" s="47">
        <v>404</v>
      </c>
      <c r="F32" s="47">
        <v>306</v>
      </c>
      <c r="G32" s="47">
        <v>249</v>
      </c>
      <c r="H32" s="47">
        <v>650</v>
      </c>
      <c r="I32" s="47">
        <v>393</v>
      </c>
      <c r="J32" s="47">
        <v>863</v>
      </c>
      <c r="K32" s="47">
        <v>4647</v>
      </c>
    </row>
    <row r="33" spans="1:11" ht="12.6" customHeight="1" x14ac:dyDescent="0.2">
      <c r="A33" s="64" t="s">
        <v>45</v>
      </c>
      <c r="B33" s="47">
        <f t="shared" si="1"/>
        <v>30642</v>
      </c>
      <c r="C33" s="47">
        <v>1449</v>
      </c>
      <c r="D33" s="47">
        <v>1225</v>
      </c>
      <c r="E33" s="47">
        <v>1113</v>
      </c>
      <c r="F33" s="47">
        <v>1101</v>
      </c>
      <c r="G33" s="47">
        <v>972</v>
      </c>
      <c r="H33" s="47">
        <v>2295</v>
      </c>
      <c r="I33" s="47">
        <v>1647</v>
      </c>
      <c r="J33" s="47">
        <v>3796</v>
      </c>
      <c r="K33" s="47">
        <v>17044</v>
      </c>
    </row>
    <row r="34" spans="1:11" ht="12.6" customHeight="1" x14ac:dyDescent="0.2">
      <c r="A34" s="64" t="s">
        <v>46</v>
      </c>
      <c r="B34" s="47">
        <f t="shared" si="1"/>
        <v>34873</v>
      </c>
      <c r="C34" s="47">
        <v>2106</v>
      </c>
      <c r="D34" s="47">
        <v>1573</v>
      </c>
      <c r="E34" s="47">
        <v>1386</v>
      </c>
      <c r="F34" s="47">
        <v>1118</v>
      </c>
      <c r="G34" s="47">
        <v>1118</v>
      </c>
      <c r="H34" s="47">
        <v>2854</v>
      </c>
      <c r="I34" s="47">
        <v>1798</v>
      </c>
      <c r="J34" s="47">
        <v>3987</v>
      </c>
      <c r="K34" s="47">
        <v>18933</v>
      </c>
    </row>
    <row r="35" spans="1:11" ht="3" customHeight="1" x14ac:dyDescent="0.2">
      <c r="A35" s="64"/>
      <c r="B35" s="47"/>
      <c r="C35" s="47"/>
      <c r="D35" s="47"/>
      <c r="E35" s="47"/>
      <c r="F35" s="47"/>
      <c r="G35" s="47"/>
      <c r="H35" s="47"/>
      <c r="I35" s="47"/>
      <c r="J35" s="47"/>
      <c r="K35" s="47"/>
    </row>
    <row r="36" spans="1:11" ht="12.6" customHeight="1" x14ac:dyDescent="0.2">
      <c r="A36" s="65" t="s">
        <v>47</v>
      </c>
      <c r="B36" s="47">
        <f>SUM(C36:K36)</f>
        <v>384723</v>
      </c>
      <c r="C36" s="47">
        <f t="shared" ref="C36:K36" si="2">SUM(C17:C34)</f>
        <v>22941</v>
      </c>
      <c r="D36" s="47">
        <f t="shared" si="2"/>
        <v>18049</v>
      </c>
      <c r="E36" s="47">
        <f t="shared" si="2"/>
        <v>16287</v>
      </c>
      <c r="F36" s="47">
        <f t="shared" si="2"/>
        <v>13573</v>
      </c>
      <c r="G36" s="47">
        <f t="shared" si="2"/>
        <v>12078</v>
      </c>
      <c r="H36" s="47">
        <f t="shared" si="2"/>
        <v>31422</v>
      </c>
      <c r="I36" s="47">
        <f t="shared" si="2"/>
        <v>19140</v>
      </c>
      <c r="J36" s="47">
        <f t="shared" si="2"/>
        <v>43109</v>
      </c>
      <c r="K36" s="47">
        <f t="shared" si="2"/>
        <v>208124</v>
      </c>
    </row>
    <row r="37" spans="1:11" ht="3" customHeight="1" x14ac:dyDescent="0.2">
      <c r="A37" s="64"/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1:11" ht="12.6" customHeight="1" x14ac:dyDescent="0.2">
      <c r="A38" s="65" t="s">
        <v>48</v>
      </c>
      <c r="B38" s="51">
        <f t="shared" ref="B38:K38" si="3">B15+B36</f>
        <v>565912</v>
      </c>
      <c r="C38" s="51">
        <f t="shared" si="3"/>
        <v>37687</v>
      </c>
      <c r="D38" s="51">
        <f t="shared" si="3"/>
        <v>30180</v>
      </c>
      <c r="E38" s="51">
        <f t="shared" si="3"/>
        <v>26958</v>
      </c>
      <c r="F38" s="51">
        <f t="shared" si="3"/>
        <v>22134</v>
      </c>
      <c r="G38" s="51">
        <f t="shared" si="3"/>
        <v>19354</v>
      </c>
      <c r="H38" s="51">
        <f t="shared" si="3"/>
        <v>48663</v>
      </c>
      <c r="I38" s="51">
        <f t="shared" si="3"/>
        <v>28844</v>
      </c>
      <c r="J38" s="51">
        <f t="shared" si="3"/>
        <v>62355</v>
      </c>
      <c r="K38" s="51">
        <f t="shared" si="3"/>
        <v>289737</v>
      </c>
    </row>
    <row r="39" spans="1:11" ht="13.5" customHeight="1" x14ac:dyDescent="0.2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</row>
  </sheetData>
  <mergeCells count="3">
    <mergeCell ref="A6:A7"/>
    <mergeCell ref="B6:B7"/>
    <mergeCell ref="A3:K4"/>
  </mergeCells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zoomScaleNormal="100" workbookViewId="0">
      <selection activeCell="A2" sqref="A2"/>
    </sheetView>
  </sheetViews>
  <sheetFormatPr baseColWidth="10" defaultRowHeight="11.25" x14ac:dyDescent="0.2"/>
  <cols>
    <col min="1" max="1" width="17.28515625" style="2" customWidth="1"/>
    <col min="2" max="2" width="9.42578125" style="2" customWidth="1"/>
    <col min="3" max="11" width="7.28515625" style="2" customWidth="1"/>
    <col min="12" max="16384" width="11.42578125" style="2"/>
  </cols>
  <sheetData>
    <row r="1" spans="1:11" ht="12.75" customHeight="1" x14ac:dyDescent="0.2">
      <c r="A1" s="1" t="s">
        <v>72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2.75" customHeight="1" x14ac:dyDescent="0.2">
      <c r="A2" s="1"/>
      <c r="B2" s="1"/>
      <c r="C2" s="1"/>
      <c r="D2" s="1"/>
      <c r="E2" s="1"/>
      <c r="F2" s="1"/>
      <c r="G2" s="1"/>
      <c r="H2" s="4" t="s">
        <v>10</v>
      </c>
      <c r="I2" s="4"/>
      <c r="J2" s="4"/>
      <c r="K2" s="4"/>
    </row>
    <row r="3" spans="1:11" ht="12.75" customHeight="1" x14ac:dyDescent="0.2">
      <c r="A3" s="67" t="s">
        <v>62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1" ht="13.5" customHeight="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1" ht="12.6" customHeight="1" x14ac:dyDescent="0.2">
      <c r="A5" s="52"/>
      <c r="B5" s="53"/>
      <c r="C5" s="53"/>
      <c r="D5" s="54"/>
      <c r="E5" s="53"/>
      <c r="F5" s="54"/>
      <c r="G5" s="53"/>
      <c r="H5" s="54"/>
      <c r="I5" s="53"/>
      <c r="J5" s="53"/>
      <c r="K5" s="53"/>
    </row>
    <row r="6" spans="1:11" ht="12.6" customHeight="1" thickBot="1" x14ac:dyDescent="0.25">
      <c r="A6" s="68" t="s">
        <v>11</v>
      </c>
      <c r="B6" s="70" t="s">
        <v>53</v>
      </c>
      <c r="C6" s="55" t="s">
        <v>54</v>
      </c>
      <c r="D6" s="55"/>
      <c r="E6" s="55"/>
      <c r="F6" s="55"/>
      <c r="G6" s="55"/>
      <c r="H6" s="55"/>
      <c r="I6" s="55"/>
      <c r="J6" s="55"/>
      <c r="K6" s="56"/>
    </row>
    <row r="7" spans="1:11" ht="12.6" customHeight="1" thickBot="1" x14ac:dyDescent="0.25">
      <c r="A7" s="69"/>
      <c r="B7" s="71"/>
      <c r="C7" s="57" t="s">
        <v>14</v>
      </c>
      <c r="D7" s="57" t="s">
        <v>15</v>
      </c>
      <c r="E7" s="57" t="s">
        <v>16</v>
      </c>
      <c r="F7" s="57" t="s">
        <v>17</v>
      </c>
      <c r="G7" s="58" t="s">
        <v>18</v>
      </c>
      <c r="H7" s="58" t="s">
        <v>19</v>
      </c>
      <c r="I7" s="57" t="s">
        <v>20</v>
      </c>
      <c r="J7" s="57" t="s">
        <v>21</v>
      </c>
      <c r="K7" s="59" t="s">
        <v>22</v>
      </c>
    </row>
    <row r="8" spans="1:11" ht="12.6" customHeight="1" x14ac:dyDescent="0.2">
      <c r="A8" s="60"/>
      <c r="B8" s="61"/>
      <c r="C8" s="53"/>
      <c r="D8" s="53"/>
      <c r="E8" s="53"/>
      <c r="F8" s="53"/>
      <c r="G8" s="53"/>
      <c r="H8" s="53"/>
      <c r="I8" s="53"/>
      <c r="J8" s="53"/>
      <c r="K8" s="53"/>
    </row>
    <row r="9" spans="1:11" ht="12.6" customHeight="1" x14ac:dyDescent="0.2">
      <c r="A9" s="62" t="s">
        <v>23</v>
      </c>
      <c r="B9" s="47">
        <f>SUM(C9:K9)</f>
        <v>20729</v>
      </c>
      <c r="C9" s="47">
        <v>2405</v>
      </c>
      <c r="D9" s="47">
        <v>1784</v>
      </c>
      <c r="E9" s="47">
        <v>1499</v>
      </c>
      <c r="F9" s="47">
        <v>1152</v>
      </c>
      <c r="G9" s="47">
        <v>889</v>
      </c>
      <c r="H9" s="47">
        <v>2077</v>
      </c>
      <c r="I9" s="47">
        <v>1103</v>
      </c>
      <c r="J9" s="47">
        <v>2106</v>
      </c>
      <c r="K9" s="47">
        <v>7714</v>
      </c>
    </row>
    <row r="10" spans="1:11" ht="12.6" customHeight="1" x14ac:dyDescent="0.2">
      <c r="A10" s="62" t="s">
        <v>24</v>
      </c>
      <c r="B10" s="47">
        <f>SUM(C10:K10)</f>
        <v>24228</v>
      </c>
      <c r="C10" s="47">
        <v>1726</v>
      </c>
      <c r="D10" s="47">
        <v>1579</v>
      </c>
      <c r="E10" s="47">
        <v>1190</v>
      </c>
      <c r="F10" s="47">
        <v>1021</v>
      </c>
      <c r="G10" s="47">
        <v>865</v>
      </c>
      <c r="H10" s="47">
        <v>2303</v>
      </c>
      <c r="I10" s="47">
        <v>1330</v>
      </c>
      <c r="J10" s="47">
        <v>2823</v>
      </c>
      <c r="K10" s="47">
        <v>11391</v>
      </c>
    </row>
    <row r="11" spans="1:11" ht="12.6" customHeight="1" x14ac:dyDescent="0.2">
      <c r="A11" s="62" t="s">
        <v>25</v>
      </c>
      <c r="B11" s="47">
        <f>SUM(C11:K11)</f>
        <v>45380</v>
      </c>
      <c r="C11" s="47">
        <v>3239</v>
      </c>
      <c r="D11" s="47">
        <v>2492</v>
      </c>
      <c r="E11" s="47">
        <v>2267</v>
      </c>
      <c r="F11" s="47">
        <v>1879</v>
      </c>
      <c r="G11" s="47">
        <v>1637</v>
      </c>
      <c r="H11" s="47">
        <v>4175</v>
      </c>
      <c r="I11" s="47">
        <v>2313</v>
      </c>
      <c r="J11" s="47">
        <v>4746</v>
      </c>
      <c r="K11" s="47">
        <v>22632</v>
      </c>
    </row>
    <row r="12" spans="1:11" ht="12.6" customHeight="1" x14ac:dyDescent="0.2">
      <c r="A12" s="62" t="s">
        <v>26</v>
      </c>
      <c r="B12" s="47">
        <f>SUM(C12:K12)</f>
        <v>41620</v>
      </c>
      <c r="C12" s="47">
        <v>3435</v>
      </c>
      <c r="D12" s="47">
        <v>2773</v>
      </c>
      <c r="E12" s="47">
        <v>2265</v>
      </c>
      <c r="F12" s="47">
        <v>1847</v>
      </c>
      <c r="G12" s="47">
        <v>1588</v>
      </c>
      <c r="H12" s="47">
        <v>4054</v>
      </c>
      <c r="I12" s="47">
        <v>2347</v>
      </c>
      <c r="J12" s="47">
        <v>4332</v>
      </c>
      <c r="K12" s="47">
        <v>18979</v>
      </c>
    </row>
    <row r="13" spans="1:11" ht="12.6" customHeight="1" x14ac:dyDescent="0.2">
      <c r="A13" s="62" t="s">
        <v>27</v>
      </c>
      <c r="B13" s="47">
        <f>SUM(C13:K13)</f>
        <v>48010</v>
      </c>
      <c r="C13" s="47">
        <v>4040</v>
      </c>
      <c r="D13" s="47">
        <v>3463</v>
      </c>
      <c r="E13" s="47">
        <v>2931</v>
      </c>
      <c r="F13" s="47">
        <v>2242</v>
      </c>
      <c r="G13" s="47">
        <v>1987</v>
      </c>
      <c r="H13" s="47">
        <v>4568</v>
      </c>
      <c r="I13" s="47">
        <v>2601</v>
      </c>
      <c r="J13" s="47">
        <v>4869</v>
      </c>
      <c r="K13" s="47">
        <v>21309</v>
      </c>
    </row>
    <row r="14" spans="1:11" ht="3" customHeight="1" x14ac:dyDescent="0.2">
      <c r="A14" s="62"/>
      <c r="B14" s="47"/>
      <c r="C14" s="47"/>
      <c r="D14" s="47"/>
      <c r="E14" s="47"/>
      <c r="F14" s="47"/>
      <c r="G14" s="47"/>
      <c r="H14" s="47"/>
      <c r="I14" s="47"/>
      <c r="J14" s="47"/>
      <c r="K14" s="47"/>
    </row>
    <row r="15" spans="1:11" ht="12.6" customHeight="1" x14ac:dyDescent="0.2">
      <c r="A15" s="63" t="s">
        <v>28</v>
      </c>
      <c r="B15" s="47">
        <f>SUM(C15:K15)</f>
        <v>179967</v>
      </c>
      <c r="C15" s="47">
        <f t="shared" ref="C15:K15" si="0">SUM(C9:C13)</f>
        <v>14845</v>
      </c>
      <c r="D15" s="47">
        <f t="shared" si="0"/>
        <v>12091</v>
      </c>
      <c r="E15" s="47">
        <f t="shared" si="0"/>
        <v>10152</v>
      </c>
      <c r="F15" s="47">
        <f t="shared" si="0"/>
        <v>8141</v>
      </c>
      <c r="G15" s="47">
        <f t="shared" si="0"/>
        <v>6966</v>
      </c>
      <c r="H15" s="47">
        <f t="shared" si="0"/>
        <v>17177</v>
      </c>
      <c r="I15" s="47">
        <f t="shared" si="0"/>
        <v>9694</v>
      </c>
      <c r="J15" s="47">
        <f t="shared" si="0"/>
        <v>18876</v>
      </c>
      <c r="K15" s="47">
        <f t="shared" si="0"/>
        <v>82025</v>
      </c>
    </row>
    <row r="16" spans="1:11" ht="3" customHeight="1" x14ac:dyDescent="0.2">
      <c r="A16" s="62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ht="12.6" customHeight="1" x14ac:dyDescent="0.2">
      <c r="A17" s="62" t="s">
        <v>29</v>
      </c>
      <c r="B17" s="47">
        <f t="shared" ref="B17:B34" si="1">SUM(C17:K17)</f>
        <v>65072</v>
      </c>
      <c r="C17" s="47">
        <v>4258</v>
      </c>
      <c r="D17" s="47">
        <v>3625</v>
      </c>
      <c r="E17" s="47">
        <v>3057</v>
      </c>
      <c r="F17" s="47">
        <v>2619</v>
      </c>
      <c r="G17" s="47">
        <v>2357</v>
      </c>
      <c r="H17" s="47">
        <v>5778</v>
      </c>
      <c r="I17" s="47">
        <v>3566</v>
      </c>
      <c r="J17" s="47">
        <v>7678</v>
      </c>
      <c r="K17" s="47">
        <v>32134</v>
      </c>
    </row>
    <row r="18" spans="1:11" ht="12.6" customHeight="1" x14ac:dyDescent="0.2">
      <c r="A18" s="62" t="s">
        <v>30</v>
      </c>
      <c r="B18" s="47">
        <f t="shared" si="1"/>
        <v>6169</v>
      </c>
      <c r="C18" s="47">
        <v>372</v>
      </c>
      <c r="D18" s="47">
        <v>323</v>
      </c>
      <c r="E18" s="47">
        <v>282</v>
      </c>
      <c r="F18" s="47">
        <v>202</v>
      </c>
      <c r="G18" s="47">
        <v>220</v>
      </c>
      <c r="H18" s="47">
        <v>502</v>
      </c>
      <c r="I18" s="47">
        <v>290</v>
      </c>
      <c r="J18" s="47">
        <v>660</v>
      </c>
      <c r="K18" s="47">
        <v>3318</v>
      </c>
    </row>
    <row r="19" spans="1:11" ht="12.6" customHeight="1" x14ac:dyDescent="0.2">
      <c r="A19" s="62" t="s">
        <v>31</v>
      </c>
      <c r="B19" s="47">
        <f t="shared" si="1"/>
        <v>12638</v>
      </c>
      <c r="C19" s="47">
        <v>488</v>
      </c>
      <c r="D19" s="47">
        <v>444</v>
      </c>
      <c r="E19" s="47">
        <v>407</v>
      </c>
      <c r="F19" s="47">
        <v>379</v>
      </c>
      <c r="G19" s="47">
        <v>337</v>
      </c>
      <c r="H19" s="47">
        <v>1004</v>
      </c>
      <c r="I19" s="47">
        <v>627</v>
      </c>
      <c r="J19" s="47">
        <v>1311</v>
      </c>
      <c r="K19" s="47">
        <v>7641</v>
      </c>
    </row>
    <row r="20" spans="1:11" ht="12.6" customHeight="1" x14ac:dyDescent="0.2">
      <c r="A20" s="64" t="s">
        <v>32</v>
      </c>
      <c r="B20" s="47">
        <f t="shared" si="1"/>
        <v>15691</v>
      </c>
      <c r="C20" s="47">
        <v>852</v>
      </c>
      <c r="D20" s="47">
        <v>706</v>
      </c>
      <c r="E20" s="47">
        <v>569</v>
      </c>
      <c r="F20" s="47">
        <v>540</v>
      </c>
      <c r="G20" s="47">
        <v>506</v>
      </c>
      <c r="H20" s="47">
        <v>1232</v>
      </c>
      <c r="I20" s="47">
        <v>721</v>
      </c>
      <c r="J20" s="47">
        <v>1689</v>
      </c>
      <c r="K20" s="47">
        <v>8876</v>
      </c>
    </row>
    <row r="21" spans="1:11" ht="12.6" customHeight="1" x14ac:dyDescent="0.2">
      <c r="A21" s="64" t="s">
        <v>33</v>
      </c>
      <c r="B21" s="47">
        <f t="shared" si="1"/>
        <v>26775</v>
      </c>
      <c r="C21" s="47">
        <v>1480</v>
      </c>
      <c r="D21" s="47">
        <v>1351</v>
      </c>
      <c r="E21" s="47">
        <v>1144</v>
      </c>
      <c r="F21" s="47">
        <v>864</v>
      </c>
      <c r="G21" s="47">
        <v>863</v>
      </c>
      <c r="H21" s="47">
        <v>2226</v>
      </c>
      <c r="I21" s="47">
        <v>1391</v>
      </c>
      <c r="J21" s="47">
        <v>3009</v>
      </c>
      <c r="K21" s="47">
        <v>14447</v>
      </c>
    </row>
    <row r="22" spans="1:11" ht="12.6" customHeight="1" x14ac:dyDescent="0.2">
      <c r="A22" s="64" t="s">
        <v>34</v>
      </c>
      <c r="B22" s="47">
        <f t="shared" si="1"/>
        <v>9002</v>
      </c>
      <c r="C22" s="47">
        <v>449</v>
      </c>
      <c r="D22" s="47">
        <v>402</v>
      </c>
      <c r="E22" s="47">
        <v>374</v>
      </c>
      <c r="F22" s="47">
        <v>261</v>
      </c>
      <c r="G22" s="47">
        <v>269</v>
      </c>
      <c r="H22" s="47">
        <v>700</v>
      </c>
      <c r="I22" s="47">
        <v>433</v>
      </c>
      <c r="J22" s="47">
        <v>871</v>
      </c>
      <c r="K22" s="47">
        <v>5243</v>
      </c>
    </row>
    <row r="23" spans="1:11" ht="12.6" customHeight="1" x14ac:dyDescent="0.2">
      <c r="A23" s="64" t="s">
        <v>35</v>
      </c>
      <c r="B23" s="47">
        <f t="shared" si="1"/>
        <v>28710</v>
      </c>
      <c r="C23" s="47">
        <v>1553</v>
      </c>
      <c r="D23" s="47">
        <v>1325</v>
      </c>
      <c r="E23" s="47">
        <v>1096</v>
      </c>
      <c r="F23" s="47">
        <v>863</v>
      </c>
      <c r="G23" s="47">
        <v>881</v>
      </c>
      <c r="H23" s="47">
        <v>2259</v>
      </c>
      <c r="I23" s="47">
        <v>1380</v>
      </c>
      <c r="J23" s="47">
        <v>3095</v>
      </c>
      <c r="K23" s="47">
        <v>16258</v>
      </c>
    </row>
    <row r="24" spans="1:11" ht="12.6" customHeight="1" x14ac:dyDescent="0.2">
      <c r="A24" s="64" t="s">
        <v>36</v>
      </c>
      <c r="B24" s="47">
        <f t="shared" si="1"/>
        <v>25249</v>
      </c>
      <c r="C24" s="47">
        <v>955</v>
      </c>
      <c r="D24" s="47">
        <v>822</v>
      </c>
      <c r="E24" s="47">
        <v>753</v>
      </c>
      <c r="F24" s="47">
        <v>719</v>
      </c>
      <c r="G24" s="47">
        <v>700</v>
      </c>
      <c r="H24" s="47">
        <v>1843</v>
      </c>
      <c r="I24" s="47">
        <v>1242</v>
      </c>
      <c r="J24" s="47">
        <v>2893</v>
      </c>
      <c r="K24" s="47">
        <v>15322</v>
      </c>
    </row>
    <row r="25" spans="1:11" ht="12.6" customHeight="1" x14ac:dyDescent="0.2">
      <c r="A25" s="64" t="s">
        <v>37</v>
      </c>
      <c r="B25" s="47">
        <f t="shared" si="1"/>
        <v>6185</v>
      </c>
      <c r="C25" s="47">
        <v>310</v>
      </c>
      <c r="D25" s="47">
        <v>234</v>
      </c>
      <c r="E25" s="47">
        <v>252</v>
      </c>
      <c r="F25" s="47">
        <v>181</v>
      </c>
      <c r="G25" s="47">
        <v>168</v>
      </c>
      <c r="H25" s="47">
        <v>440</v>
      </c>
      <c r="I25" s="47">
        <v>286</v>
      </c>
      <c r="J25" s="47">
        <v>638</v>
      </c>
      <c r="K25" s="47">
        <v>3676</v>
      </c>
    </row>
    <row r="26" spans="1:11" ht="12.6" customHeight="1" x14ac:dyDescent="0.2">
      <c r="A26" s="64" t="s">
        <v>38</v>
      </c>
      <c r="B26" s="47">
        <f t="shared" si="1"/>
        <v>8100</v>
      </c>
      <c r="C26" s="47">
        <v>458</v>
      </c>
      <c r="D26" s="47">
        <v>385</v>
      </c>
      <c r="E26" s="47">
        <v>333</v>
      </c>
      <c r="F26" s="47">
        <v>281</v>
      </c>
      <c r="G26" s="47">
        <v>226</v>
      </c>
      <c r="H26" s="47">
        <v>703</v>
      </c>
      <c r="I26" s="47">
        <v>445</v>
      </c>
      <c r="J26" s="47">
        <v>894</v>
      </c>
      <c r="K26" s="47">
        <v>4375</v>
      </c>
    </row>
    <row r="27" spans="1:11" ht="12.6" customHeight="1" x14ac:dyDescent="0.2">
      <c r="A27" s="64" t="s">
        <v>39</v>
      </c>
      <c r="B27" s="47">
        <f t="shared" si="1"/>
        <v>11848</v>
      </c>
      <c r="C27" s="47">
        <v>911</v>
      </c>
      <c r="D27" s="47">
        <v>712</v>
      </c>
      <c r="E27" s="47">
        <v>597</v>
      </c>
      <c r="F27" s="47">
        <v>493</v>
      </c>
      <c r="G27" s="47">
        <v>390</v>
      </c>
      <c r="H27" s="47">
        <v>928</v>
      </c>
      <c r="I27" s="47">
        <v>557</v>
      </c>
      <c r="J27" s="47">
        <v>1268</v>
      </c>
      <c r="K27" s="47">
        <v>5992</v>
      </c>
    </row>
    <row r="28" spans="1:11" ht="12.6" customHeight="1" x14ac:dyDescent="0.2">
      <c r="A28" s="64" t="s">
        <v>40</v>
      </c>
      <c r="B28" s="47">
        <f t="shared" si="1"/>
        <v>22945</v>
      </c>
      <c r="C28" s="47">
        <v>1002</v>
      </c>
      <c r="D28" s="47">
        <v>932</v>
      </c>
      <c r="E28" s="47">
        <v>814</v>
      </c>
      <c r="F28" s="47">
        <v>719</v>
      </c>
      <c r="G28" s="47">
        <v>652</v>
      </c>
      <c r="H28" s="47">
        <v>1811</v>
      </c>
      <c r="I28" s="47">
        <v>1180</v>
      </c>
      <c r="J28" s="47">
        <v>2484</v>
      </c>
      <c r="K28" s="47">
        <v>13351</v>
      </c>
    </row>
    <row r="29" spans="1:11" ht="12.6" customHeight="1" x14ac:dyDescent="0.2">
      <c r="A29" s="64" t="s">
        <v>41</v>
      </c>
      <c r="B29" s="47">
        <f t="shared" si="1"/>
        <v>11761</v>
      </c>
      <c r="C29" s="47">
        <v>581</v>
      </c>
      <c r="D29" s="47">
        <v>400</v>
      </c>
      <c r="E29" s="47">
        <v>383</v>
      </c>
      <c r="F29" s="47">
        <v>300</v>
      </c>
      <c r="G29" s="47">
        <v>341</v>
      </c>
      <c r="H29" s="47">
        <v>835</v>
      </c>
      <c r="I29" s="47">
        <v>623</v>
      </c>
      <c r="J29" s="47">
        <v>1389</v>
      </c>
      <c r="K29" s="47">
        <v>6909</v>
      </c>
    </row>
    <row r="30" spans="1:11" ht="12.6" customHeight="1" x14ac:dyDescent="0.2">
      <c r="A30" s="64" t="s">
        <v>42</v>
      </c>
      <c r="B30" s="47">
        <f t="shared" si="1"/>
        <v>15791</v>
      </c>
      <c r="C30" s="47">
        <v>1043</v>
      </c>
      <c r="D30" s="47">
        <v>713</v>
      </c>
      <c r="E30" s="47">
        <v>611</v>
      </c>
      <c r="F30" s="47">
        <v>525</v>
      </c>
      <c r="G30" s="47">
        <v>516</v>
      </c>
      <c r="H30" s="47">
        <v>1204</v>
      </c>
      <c r="I30" s="47">
        <v>749</v>
      </c>
      <c r="J30" s="47">
        <v>1671</v>
      </c>
      <c r="K30" s="47">
        <v>8759</v>
      </c>
    </row>
    <row r="31" spans="1:11" ht="12.6" customHeight="1" x14ac:dyDescent="0.2">
      <c r="A31" s="64" t="s">
        <v>43</v>
      </c>
      <c r="B31" s="47">
        <f t="shared" si="1"/>
        <v>42425</v>
      </c>
      <c r="C31" s="47">
        <v>3189</v>
      </c>
      <c r="D31" s="47">
        <v>2561</v>
      </c>
      <c r="E31" s="47">
        <v>2124</v>
      </c>
      <c r="F31" s="47">
        <v>1646</v>
      </c>
      <c r="G31" s="47">
        <v>1586</v>
      </c>
      <c r="H31" s="47">
        <v>3676</v>
      </c>
      <c r="I31" s="47">
        <v>2180</v>
      </c>
      <c r="J31" s="47">
        <v>4227</v>
      </c>
      <c r="K31" s="47">
        <v>21236</v>
      </c>
    </row>
    <row r="32" spans="1:11" ht="12.6" customHeight="1" x14ac:dyDescent="0.2">
      <c r="A32" s="64" t="s">
        <v>44</v>
      </c>
      <c r="B32" s="47">
        <f t="shared" si="1"/>
        <v>8367</v>
      </c>
      <c r="C32" s="47">
        <v>458</v>
      </c>
      <c r="D32" s="47">
        <v>431</v>
      </c>
      <c r="E32" s="47">
        <v>346</v>
      </c>
      <c r="F32" s="47">
        <v>274</v>
      </c>
      <c r="G32" s="47">
        <v>252</v>
      </c>
      <c r="H32" s="47">
        <v>667</v>
      </c>
      <c r="I32" s="47">
        <v>368</v>
      </c>
      <c r="J32" s="47">
        <v>881</v>
      </c>
      <c r="K32" s="47">
        <v>4690</v>
      </c>
    </row>
    <row r="33" spans="1:11" ht="12.6" customHeight="1" x14ac:dyDescent="0.2">
      <c r="A33" s="64" t="s">
        <v>45</v>
      </c>
      <c r="B33" s="47">
        <f t="shared" si="1"/>
        <v>30351</v>
      </c>
      <c r="C33" s="47">
        <v>1382</v>
      </c>
      <c r="D33" s="47">
        <v>1205</v>
      </c>
      <c r="E33" s="47">
        <v>1155</v>
      </c>
      <c r="F33" s="47">
        <v>1018</v>
      </c>
      <c r="G33" s="47">
        <v>788</v>
      </c>
      <c r="H33" s="47">
        <v>2386</v>
      </c>
      <c r="I33" s="47">
        <v>1753</v>
      </c>
      <c r="J33" s="47">
        <v>3686</v>
      </c>
      <c r="K33" s="47">
        <v>16978</v>
      </c>
    </row>
    <row r="34" spans="1:11" ht="12.6" customHeight="1" x14ac:dyDescent="0.2">
      <c r="A34" s="64" t="s">
        <v>46</v>
      </c>
      <c r="B34" s="47">
        <f t="shared" si="1"/>
        <v>34392</v>
      </c>
      <c r="C34" s="47">
        <v>1885</v>
      </c>
      <c r="D34" s="47">
        <v>1574</v>
      </c>
      <c r="E34" s="47">
        <v>1296</v>
      </c>
      <c r="F34" s="47">
        <v>1161</v>
      </c>
      <c r="G34" s="47">
        <v>1061</v>
      </c>
      <c r="H34" s="47">
        <v>2903</v>
      </c>
      <c r="I34" s="47">
        <v>1800</v>
      </c>
      <c r="J34" s="47">
        <v>3941</v>
      </c>
      <c r="K34" s="47">
        <v>18771</v>
      </c>
    </row>
    <row r="35" spans="1:11" ht="3" customHeight="1" x14ac:dyDescent="0.2">
      <c r="A35" s="64"/>
      <c r="B35" s="47"/>
      <c r="C35" s="47"/>
      <c r="D35" s="47"/>
      <c r="E35" s="47"/>
      <c r="F35" s="47"/>
      <c r="G35" s="47"/>
      <c r="H35" s="47"/>
      <c r="I35" s="47"/>
      <c r="J35" s="47"/>
      <c r="K35" s="47"/>
    </row>
    <row r="36" spans="1:11" ht="12.6" customHeight="1" x14ac:dyDescent="0.2">
      <c r="A36" s="65" t="s">
        <v>47</v>
      </c>
      <c r="B36" s="47">
        <f>SUM(C36:K36)</f>
        <v>381471</v>
      </c>
      <c r="C36" s="47">
        <f t="shared" ref="C36:K36" si="2">SUM(C17:C34)</f>
        <v>21626</v>
      </c>
      <c r="D36" s="47">
        <f t="shared" si="2"/>
        <v>18145</v>
      </c>
      <c r="E36" s="47">
        <f t="shared" si="2"/>
        <v>15593</v>
      </c>
      <c r="F36" s="47">
        <f t="shared" si="2"/>
        <v>13045</v>
      </c>
      <c r="G36" s="47">
        <f t="shared" si="2"/>
        <v>12113</v>
      </c>
      <c r="H36" s="47">
        <f t="shared" si="2"/>
        <v>31097</v>
      </c>
      <c r="I36" s="47">
        <f t="shared" si="2"/>
        <v>19591</v>
      </c>
      <c r="J36" s="47">
        <f t="shared" si="2"/>
        <v>42285</v>
      </c>
      <c r="K36" s="47">
        <f t="shared" si="2"/>
        <v>207976</v>
      </c>
    </row>
    <row r="37" spans="1:11" ht="3" customHeight="1" x14ac:dyDescent="0.2">
      <c r="A37" s="64"/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1:11" ht="12.6" customHeight="1" x14ac:dyDescent="0.2">
      <c r="A38" s="65" t="s">
        <v>48</v>
      </c>
      <c r="B38" s="51">
        <f t="shared" ref="B38:K38" si="3">B15+B36</f>
        <v>561438</v>
      </c>
      <c r="C38" s="51">
        <f t="shared" si="3"/>
        <v>36471</v>
      </c>
      <c r="D38" s="51">
        <f t="shared" si="3"/>
        <v>30236</v>
      </c>
      <c r="E38" s="51">
        <f t="shared" si="3"/>
        <v>25745</v>
      </c>
      <c r="F38" s="51">
        <f t="shared" si="3"/>
        <v>21186</v>
      </c>
      <c r="G38" s="51">
        <f t="shared" si="3"/>
        <v>19079</v>
      </c>
      <c r="H38" s="51">
        <f t="shared" si="3"/>
        <v>48274</v>
      </c>
      <c r="I38" s="51">
        <f t="shared" si="3"/>
        <v>29285</v>
      </c>
      <c r="J38" s="51">
        <f t="shared" si="3"/>
        <v>61161</v>
      </c>
      <c r="K38" s="51">
        <f t="shared" si="3"/>
        <v>290001</v>
      </c>
    </row>
    <row r="39" spans="1:11" ht="13.5" customHeight="1" x14ac:dyDescent="0.2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</row>
  </sheetData>
  <mergeCells count="3">
    <mergeCell ref="A6:A7"/>
    <mergeCell ref="B6:B7"/>
    <mergeCell ref="A3:K4"/>
  </mergeCells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zoomScaleNormal="100" workbookViewId="0">
      <selection activeCell="A2" sqref="A2"/>
    </sheetView>
  </sheetViews>
  <sheetFormatPr baseColWidth="10" defaultRowHeight="11.25" x14ac:dyDescent="0.2"/>
  <cols>
    <col min="1" max="1" width="17.28515625" style="2" customWidth="1"/>
    <col min="2" max="2" width="9.42578125" style="2" customWidth="1"/>
    <col min="3" max="11" width="7.28515625" style="2" customWidth="1"/>
    <col min="12" max="16384" width="11.42578125" style="2"/>
  </cols>
  <sheetData>
    <row r="1" spans="1:11" ht="12.75" customHeight="1" x14ac:dyDescent="0.2">
      <c r="A1" s="1" t="s">
        <v>72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2.75" customHeight="1" x14ac:dyDescent="0.2">
      <c r="A2" s="1"/>
      <c r="B2" s="1"/>
      <c r="C2" s="1"/>
      <c r="D2" s="1"/>
      <c r="E2" s="1"/>
      <c r="F2" s="1"/>
      <c r="G2" s="1"/>
      <c r="H2" s="4" t="s">
        <v>10</v>
      </c>
      <c r="I2" s="4"/>
      <c r="J2" s="4"/>
      <c r="K2" s="4"/>
    </row>
    <row r="3" spans="1:11" ht="12.75" customHeight="1" x14ac:dyDescent="0.2">
      <c r="A3" s="67" t="s">
        <v>63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1" ht="13.5" customHeight="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1" ht="12.6" customHeight="1" x14ac:dyDescent="0.2">
      <c r="A5" s="52"/>
      <c r="B5" s="53"/>
      <c r="C5" s="53"/>
      <c r="D5" s="54"/>
      <c r="E5" s="53"/>
      <c r="F5" s="54"/>
      <c r="G5" s="53"/>
      <c r="H5" s="54"/>
      <c r="I5" s="53"/>
      <c r="J5" s="53"/>
      <c r="K5" s="53"/>
    </row>
    <row r="6" spans="1:11" ht="12.6" customHeight="1" thickBot="1" x14ac:dyDescent="0.25">
      <c r="A6" s="68" t="s">
        <v>11</v>
      </c>
      <c r="B6" s="70" t="s">
        <v>53</v>
      </c>
      <c r="C6" s="55" t="s">
        <v>54</v>
      </c>
      <c r="D6" s="55"/>
      <c r="E6" s="55"/>
      <c r="F6" s="55"/>
      <c r="G6" s="55"/>
      <c r="H6" s="55"/>
      <c r="I6" s="55"/>
      <c r="J6" s="55"/>
      <c r="K6" s="56"/>
    </row>
    <row r="7" spans="1:11" ht="12.6" customHeight="1" thickBot="1" x14ac:dyDescent="0.25">
      <c r="A7" s="69"/>
      <c r="B7" s="71"/>
      <c r="C7" s="57" t="s">
        <v>14</v>
      </c>
      <c r="D7" s="57" t="s">
        <v>15</v>
      </c>
      <c r="E7" s="57" t="s">
        <v>16</v>
      </c>
      <c r="F7" s="57" t="s">
        <v>17</v>
      </c>
      <c r="G7" s="58" t="s">
        <v>18</v>
      </c>
      <c r="H7" s="58" t="s">
        <v>19</v>
      </c>
      <c r="I7" s="57" t="s">
        <v>20</v>
      </c>
      <c r="J7" s="57" t="s">
        <v>21</v>
      </c>
      <c r="K7" s="59" t="s">
        <v>22</v>
      </c>
    </row>
    <row r="8" spans="1:11" ht="12.6" customHeight="1" x14ac:dyDescent="0.2">
      <c r="A8" s="60"/>
      <c r="B8" s="61"/>
      <c r="C8" s="53"/>
      <c r="D8" s="53"/>
      <c r="E8" s="53"/>
      <c r="F8" s="53"/>
      <c r="G8" s="53"/>
      <c r="H8" s="53"/>
      <c r="I8" s="53"/>
      <c r="J8" s="53"/>
      <c r="K8" s="53"/>
    </row>
    <row r="9" spans="1:11" ht="12.6" customHeight="1" x14ac:dyDescent="0.2">
      <c r="A9" s="62" t="s">
        <v>23</v>
      </c>
      <c r="B9" s="47">
        <f>SUM(C9:K9)</f>
        <v>20870</v>
      </c>
      <c r="C9" s="47">
        <v>2407</v>
      </c>
      <c r="D9" s="47">
        <v>1884</v>
      </c>
      <c r="E9" s="47">
        <v>1449</v>
      </c>
      <c r="F9" s="47">
        <v>1062</v>
      </c>
      <c r="G9" s="47">
        <v>962</v>
      </c>
      <c r="H9" s="47">
        <v>2073</v>
      </c>
      <c r="I9" s="47">
        <v>1113</v>
      </c>
      <c r="J9" s="47">
        <v>2068</v>
      </c>
      <c r="K9" s="47">
        <v>7852</v>
      </c>
    </row>
    <row r="10" spans="1:11" ht="12.6" customHeight="1" x14ac:dyDescent="0.2">
      <c r="A10" s="62" t="s">
        <v>24</v>
      </c>
      <c r="B10" s="47">
        <f>SUM(C10:K10)</f>
        <v>24306</v>
      </c>
      <c r="C10" s="47">
        <v>1878</v>
      </c>
      <c r="D10" s="47">
        <v>1438</v>
      </c>
      <c r="E10" s="47">
        <v>1283</v>
      </c>
      <c r="F10" s="47">
        <v>980</v>
      </c>
      <c r="G10" s="47">
        <v>894</v>
      </c>
      <c r="H10" s="47">
        <v>2307</v>
      </c>
      <c r="I10" s="47">
        <v>1401</v>
      </c>
      <c r="J10" s="47">
        <v>2651</v>
      </c>
      <c r="K10" s="47">
        <v>11474</v>
      </c>
    </row>
    <row r="11" spans="1:11" ht="12.6" customHeight="1" x14ac:dyDescent="0.2">
      <c r="A11" s="62" t="s">
        <v>25</v>
      </c>
      <c r="B11" s="47">
        <f>SUM(C11:K11)</f>
        <v>45076</v>
      </c>
      <c r="C11" s="47">
        <v>3026</v>
      </c>
      <c r="D11" s="47">
        <v>2571</v>
      </c>
      <c r="E11" s="47">
        <v>2197</v>
      </c>
      <c r="F11" s="47">
        <v>1802</v>
      </c>
      <c r="G11" s="47">
        <v>1599</v>
      </c>
      <c r="H11" s="47">
        <v>4276</v>
      </c>
      <c r="I11" s="47">
        <v>2234</v>
      </c>
      <c r="J11" s="47">
        <v>4544</v>
      </c>
      <c r="K11" s="47">
        <v>22827</v>
      </c>
    </row>
    <row r="12" spans="1:11" ht="12.6" customHeight="1" x14ac:dyDescent="0.2">
      <c r="A12" s="62" t="s">
        <v>26</v>
      </c>
      <c r="B12" s="47">
        <f>SUM(C12:K12)</f>
        <v>41369</v>
      </c>
      <c r="C12" s="47">
        <v>3332</v>
      </c>
      <c r="D12" s="47">
        <v>2645</v>
      </c>
      <c r="E12" s="47">
        <v>2212</v>
      </c>
      <c r="F12" s="47">
        <v>1811</v>
      </c>
      <c r="G12" s="47">
        <v>1646</v>
      </c>
      <c r="H12" s="47">
        <v>4162</v>
      </c>
      <c r="I12" s="47">
        <v>2232</v>
      </c>
      <c r="J12" s="47">
        <v>4259</v>
      </c>
      <c r="K12" s="47">
        <v>19070</v>
      </c>
    </row>
    <row r="13" spans="1:11" ht="12.6" customHeight="1" x14ac:dyDescent="0.2">
      <c r="A13" s="62" t="s">
        <v>27</v>
      </c>
      <c r="B13" s="47">
        <f>SUM(C13:K13)</f>
        <v>48098</v>
      </c>
      <c r="C13" s="47">
        <v>4143</v>
      </c>
      <c r="D13" s="47">
        <v>3424</v>
      </c>
      <c r="E13" s="47">
        <v>2718</v>
      </c>
      <c r="F13" s="47">
        <v>2335</v>
      </c>
      <c r="G13" s="47">
        <v>1900</v>
      </c>
      <c r="H13" s="47">
        <v>4692</v>
      </c>
      <c r="I13" s="47">
        <v>2567</v>
      </c>
      <c r="J13" s="47">
        <v>4869</v>
      </c>
      <c r="K13" s="47">
        <v>21450</v>
      </c>
    </row>
    <row r="14" spans="1:11" ht="3" customHeight="1" x14ac:dyDescent="0.2">
      <c r="A14" s="62"/>
      <c r="B14" s="47"/>
      <c r="C14" s="47"/>
      <c r="D14" s="47"/>
      <c r="E14" s="47"/>
      <c r="F14" s="47"/>
      <c r="G14" s="47"/>
      <c r="H14" s="47"/>
      <c r="I14" s="47"/>
      <c r="J14" s="47"/>
      <c r="K14" s="47"/>
    </row>
    <row r="15" spans="1:11" ht="12.6" customHeight="1" x14ac:dyDescent="0.2">
      <c r="A15" s="63" t="s">
        <v>28</v>
      </c>
      <c r="B15" s="47">
        <f>SUM(C15:K15)</f>
        <v>179719</v>
      </c>
      <c r="C15" s="47">
        <f t="shared" ref="C15:K15" si="0">SUM(C9:C13)</f>
        <v>14786</v>
      </c>
      <c r="D15" s="47">
        <f t="shared" si="0"/>
        <v>11962</v>
      </c>
      <c r="E15" s="47">
        <f t="shared" si="0"/>
        <v>9859</v>
      </c>
      <c r="F15" s="47">
        <f t="shared" si="0"/>
        <v>7990</v>
      </c>
      <c r="G15" s="47">
        <f t="shared" si="0"/>
        <v>7001</v>
      </c>
      <c r="H15" s="47">
        <f t="shared" si="0"/>
        <v>17510</v>
      </c>
      <c r="I15" s="47">
        <f t="shared" si="0"/>
        <v>9547</v>
      </c>
      <c r="J15" s="47">
        <f t="shared" si="0"/>
        <v>18391</v>
      </c>
      <c r="K15" s="47">
        <f t="shared" si="0"/>
        <v>82673</v>
      </c>
    </row>
    <row r="16" spans="1:11" ht="3" customHeight="1" x14ac:dyDescent="0.2">
      <c r="A16" s="62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ht="12.6" customHeight="1" x14ac:dyDescent="0.2">
      <c r="A17" s="62" t="s">
        <v>29</v>
      </c>
      <c r="B17" s="47">
        <f t="shared" ref="B17:B34" si="1">SUM(C17:K17)</f>
        <v>65147</v>
      </c>
      <c r="C17" s="47">
        <v>4429</v>
      </c>
      <c r="D17" s="47">
        <v>3407</v>
      </c>
      <c r="E17" s="47">
        <v>3064</v>
      </c>
      <c r="F17" s="47">
        <v>2573</v>
      </c>
      <c r="G17" s="47">
        <v>2272</v>
      </c>
      <c r="H17" s="47">
        <v>5977</v>
      </c>
      <c r="I17" s="47">
        <v>3639</v>
      </c>
      <c r="J17" s="47">
        <v>7406</v>
      </c>
      <c r="K17" s="47">
        <v>32380</v>
      </c>
    </row>
    <row r="18" spans="1:11" ht="12.6" customHeight="1" x14ac:dyDescent="0.2">
      <c r="A18" s="62" t="s">
        <v>30</v>
      </c>
      <c r="B18" s="47">
        <f t="shared" si="1"/>
        <v>6160</v>
      </c>
      <c r="C18" s="47">
        <v>368</v>
      </c>
      <c r="D18" s="47">
        <v>331</v>
      </c>
      <c r="E18" s="47">
        <v>267</v>
      </c>
      <c r="F18" s="47">
        <v>241</v>
      </c>
      <c r="G18" s="47">
        <v>194</v>
      </c>
      <c r="H18" s="47">
        <v>489</v>
      </c>
      <c r="I18" s="47">
        <v>317</v>
      </c>
      <c r="J18" s="47">
        <v>636</v>
      </c>
      <c r="K18" s="47">
        <v>3317</v>
      </c>
    </row>
    <row r="19" spans="1:11" ht="12.6" customHeight="1" x14ac:dyDescent="0.2">
      <c r="A19" s="62" t="s">
        <v>31</v>
      </c>
      <c r="B19" s="47">
        <f t="shared" si="1"/>
        <v>12813</v>
      </c>
      <c r="C19" s="47">
        <v>551</v>
      </c>
      <c r="D19" s="47">
        <v>471</v>
      </c>
      <c r="E19" s="47">
        <v>430</v>
      </c>
      <c r="F19" s="47">
        <v>365</v>
      </c>
      <c r="G19" s="47">
        <v>382</v>
      </c>
      <c r="H19" s="47">
        <v>1055</v>
      </c>
      <c r="I19" s="47">
        <v>564</v>
      </c>
      <c r="J19" s="47">
        <v>1304</v>
      </c>
      <c r="K19" s="47">
        <v>7691</v>
      </c>
    </row>
    <row r="20" spans="1:11" ht="12.6" customHeight="1" x14ac:dyDescent="0.2">
      <c r="A20" s="64" t="s">
        <v>32</v>
      </c>
      <c r="B20" s="47">
        <f t="shared" si="1"/>
        <v>15925</v>
      </c>
      <c r="C20" s="47">
        <v>856</v>
      </c>
      <c r="D20" s="47">
        <v>689</v>
      </c>
      <c r="E20" s="47">
        <v>635</v>
      </c>
      <c r="F20" s="47">
        <v>552</v>
      </c>
      <c r="G20" s="47">
        <v>447</v>
      </c>
      <c r="H20" s="47">
        <v>1317</v>
      </c>
      <c r="I20" s="47">
        <v>808</v>
      </c>
      <c r="J20" s="47">
        <v>1602</v>
      </c>
      <c r="K20" s="47">
        <v>9019</v>
      </c>
    </row>
    <row r="21" spans="1:11" ht="12.6" customHeight="1" x14ac:dyDescent="0.2">
      <c r="A21" s="64" t="s">
        <v>33</v>
      </c>
      <c r="B21" s="47">
        <f t="shared" si="1"/>
        <v>26854</v>
      </c>
      <c r="C21" s="47">
        <v>1635</v>
      </c>
      <c r="D21" s="47">
        <v>1354</v>
      </c>
      <c r="E21" s="47">
        <v>987</v>
      </c>
      <c r="F21" s="47">
        <v>962</v>
      </c>
      <c r="G21" s="47">
        <v>808</v>
      </c>
      <c r="H21" s="47">
        <v>2278</v>
      </c>
      <c r="I21" s="47">
        <v>1434</v>
      </c>
      <c r="J21" s="47">
        <v>2913</v>
      </c>
      <c r="K21" s="47">
        <v>14483</v>
      </c>
    </row>
    <row r="22" spans="1:11" ht="12.6" customHeight="1" x14ac:dyDescent="0.2">
      <c r="A22" s="64" t="s">
        <v>34</v>
      </c>
      <c r="B22" s="47">
        <f t="shared" si="1"/>
        <v>8981</v>
      </c>
      <c r="C22" s="47">
        <v>462</v>
      </c>
      <c r="D22" s="47">
        <v>410</v>
      </c>
      <c r="E22" s="47">
        <v>296</v>
      </c>
      <c r="F22" s="47">
        <v>288</v>
      </c>
      <c r="G22" s="47">
        <v>283</v>
      </c>
      <c r="H22" s="47">
        <v>699</v>
      </c>
      <c r="I22" s="47">
        <v>360</v>
      </c>
      <c r="J22" s="47">
        <v>900</v>
      </c>
      <c r="K22" s="47">
        <v>5283</v>
      </c>
    </row>
    <row r="23" spans="1:11" ht="12.6" customHeight="1" x14ac:dyDescent="0.2">
      <c r="A23" s="64" t="s">
        <v>35</v>
      </c>
      <c r="B23" s="47">
        <f t="shared" si="1"/>
        <v>28699</v>
      </c>
      <c r="C23" s="47">
        <v>1632</v>
      </c>
      <c r="D23" s="47">
        <v>1286</v>
      </c>
      <c r="E23" s="47">
        <v>983</v>
      </c>
      <c r="F23" s="47">
        <v>949</v>
      </c>
      <c r="G23" s="47">
        <v>895</v>
      </c>
      <c r="H23" s="47">
        <v>2257</v>
      </c>
      <c r="I23" s="47">
        <v>1340</v>
      </c>
      <c r="J23" s="47">
        <v>3109</v>
      </c>
      <c r="K23" s="47">
        <v>16248</v>
      </c>
    </row>
    <row r="24" spans="1:11" ht="12.6" customHeight="1" x14ac:dyDescent="0.2">
      <c r="A24" s="64" t="s">
        <v>36</v>
      </c>
      <c r="B24" s="47">
        <f t="shared" si="1"/>
        <v>25259</v>
      </c>
      <c r="C24" s="47">
        <v>939</v>
      </c>
      <c r="D24" s="47">
        <v>791</v>
      </c>
      <c r="E24" s="47">
        <v>786</v>
      </c>
      <c r="F24" s="47">
        <v>717</v>
      </c>
      <c r="G24" s="47">
        <v>638</v>
      </c>
      <c r="H24" s="47">
        <v>1874</v>
      </c>
      <c r="I24" s="47">
        <v>1333</v>
      </c>
      <c r="J24" s="47">
        <v>2822</v>
      </c>
      <c r="K24" s="47">
        <v>15359</v>
      </c>
    </row>
    <row r="25" spans="1:11" ht="12.6" customHeight="1" x14ac:dyDescent="0.2">
      <c r="A25" s="64" t="s">
        <v>37</v>
      </c>
      <c r="B25" s="47">
        <f t="shared" si="1"/>
        <v>6281</v>
      </c>
      <c r="C25" s="47">
        <v>311</v>
      </c>
      <c r="D25" s="47">
        <v>296</v>
      </c>
      <c r="E25" s="47">
        <v>222</v>
      </c>
      <c r="F25" s="47">
        <v>199</v>
      </c>
      <c r="G25" s="47">
        <v>170</v>
      </c>
      <c r="H25" s="47">
        <v>476</v>
      </c>
      <c r="I25" s="47">
        <v>284</v>
      </c>
      <c r="J25" s="47">
        <v>626</v>
      </c>
      <c r="K25" s="47">
        <v>3697</v>
      </c>
    </row>
    <row r="26" spans="1:11" ht="12.6" customHeight="1" x14ac:dyDescent="0.2">
      <c r="A26" s="64" t="s">
        <v>38</v>
      </c>
      <c r="B26" s="47">
        <f t="shared" si="1"/>
        <v>8021</v>
      </c>
      <c r="C26" s="47">
        <v>506</v>
      </c>
      <c r="D26" s="47">
        <v>374</v>
      </c>
      <c r="E26" s="47">
        <v>329</v>
      </c>
      <c r="F26" s="47">
        <v>243</v>
      </c>
      <c r="G26" s="47">
        <v>277</v>
      </c>
      <c r="H26" s="47">
        <v>688</v>
      </c>
      <c r="I26" s="47">
        <v>390</v>
      </c>
      <c r="J26" s="47">
        <v>913</v>
      </c>
      <c r="K26" s="47">
        <v>4301</v>
      </c>
    </row>
    <row r="27" spans="1:11" ht="12.6" customHeight="1" x14ac:dyDescent="0.2">
      <c r="A27" s="64" t="s">
        <v>39</v>
      </c>
      <c r="B27" s="47">
        <f t="shared" si="1"/>
        <v>11641</v>
      </c>
      <c r="C27" s="47">
        <v>892</v>
      </c>
      <c r="D27" s="47">
        <v>701</v>
      </c>
      <c r="E27" s="47">
        <v>589</v>
      </c>
      <c r="F27" s="47">
        <v>451</v>
      </c>
      <c r="G27" s="47">
        <v>395</v>
      </c>
      <c r="H27" s="47">
        <v>914</v>
      </c>
      <c r="I27" s="47">
        <v>547</v>
      </c>
      <c r="J27" s="47">
        <v>1241</v>
      </c>
      <c r="K27" s="47">
        <v>5911</v>
      </c>
    </row>
    <row r="28" spans="1:11" ht="12.6" customHeight="1" x14ac:dyDescent="0.2">
      <c r="A28" s="64" t="s">
        <v>40</v>
      </c>
      <c r="B28" s="47">
        <f t="shared" si="1"/>
        <v>22979</v>
      </c>
      <c r="C28" s="47">
        <v>1039</v>
      </c>
      <c r="D28" s="47">
        <v>894</v>
      </c>
      <c r="E28" s="47">
        <v>799</v>
      </c>
      <c r="F28" s="47">
        <v>684</v>
      </c>
      <c r="G28" s="47">
        <v>667</v>
      </c>
      <c r="H28" s="47">
        <v>1892</v>
      </c>
      <c r="I28" s="47">
        <v>1182</v>
      </c>
      <c r="J28" s="47">
        <v>2445</v>
      </c>
      <c r="K28" s="47">
        <v>13377</v>
      </c>
    </row>
    <row r="29" spans="1:11" ht="12.6" customHeight="1" x14ac:dyDescent="0.2">
      <c r="A29" s="64" t="s">
        <v>41</v>
      </c>
      <c r="B29" s="47">
        <f t="shared" si="1"/>
        <v>11819</v>
      </c>
      <c r="C29" s="47">
        <v>557</v>
      </c>
      <c r="D29" s="47">
        <v>453</v>
      </c>
      <c r="E29" s="47">
        <v>340</v>
      </c>
      <c r="F29" s="47">
        <v>383</v>
      </c>
      <c r="G29" s="47">
        <v>323</v>
      </c>
      <c r="H29" s="47">
        <v>866</v>
      </c>
      <c r="I29" s="47">
        <v>630</v>
      </c>
      <c r="J29" s="47">
        <v>1374</v>
      </c>
      <c r="K29" s="47">
        <v>6893</v>
      </c>
    </row>
    <row r="30" spans="1:11" ht="12.6" customHeight="1" x14ac:dyDescent="0.2">
      <c r="A30" s="64" t="s">
        <v>42</v>
      </c>
      <c r="B30" s="47">
        <f t="shared" si="1"/>
        <v>15771</v>
      </c>
      <c r="C30" s="47">
        <v>1012</v>
      </c>
      <c r="D30" s="47">
        <v>723</v>
      </c>
      <c r="E30" s="47">
        <v>614</v>
      </c>
      <c r="F30" s="47">
        <v>566</v>
      </c>
      <c r="G30" s="47">
        <v>424</v>
      </c>
      <c r="H30" s="47">
        <v>1266</v>
      </c>
      <c r="I30" s="47">
        <v>722</v>
      </c>
      <c r="J30" s="47">
        <v>1643</v>
      </c>
      <c r="K30" s="47">
        <v>8801</v>
      </c>
    </row>
    <row r="31" spans="1:11" ht="12.6" customHeight="1" x14ac:dyDescent="0.2">
      <c r="A31" s="64" t="s">
        <v>43</v>
      </c>
      <c r="B31" s="47">
        <f t="shared" si="1"/>
        <v>42432</v>
      </c>
      <c r="C31" s="47">
        <v>3423</v>
      </c>
      <c r="D31" s="47">
        <v>2491</v>
      </c>
      <c r="E31" s="47">
        <v>2046</v>
      </c>
      <c r="F31" s="47">
        <v>1804</v>
      </c>
      <c r="G31" s="47">
        <v>1440</v>
      </c>
      <c r="H31" s="47">
        <v>3717</v>
      </c>
      <c r="I31" s="47">
        <v>2073</v>
      </c>
      <c r="J31" s="47">
        <v>4092</v>
      </c>
      <c r="K31" s="47">
        <v>21346</v>
      </c>
    </row>
    <row r="32" spans="1:11" ht="12.6" customHeight="1" x14ac:dyDescent="0.2">
      <c r="A32" s="64" t="s">
        <v>44</v>
      </c>
      <c r="B32" s="47">
        <f t="shared" si="1"/>
        <v>8387</v>
      </c>
      <c r="C32" s="47">
        <v>496</v>
      </c>
      <c r="D32" s="47">
        <v>410</v>
      </c>
      <c r="E32" s="47">
        <v>315</v>
      </c>
      <c r="F32" s="47">
        <v>264</v>
      </c>
      <c r="G32" s="47">
        <v>253</v>
      </c>
      <c r="H32" s="47">
        <v>676</v>
      </c>
      <c r="I32" s="47">
        <v>402</v>
      </c>
      <c r="J32" s="47">
        <v>852</v>
      </c>
      <c r="K32" s="47">
        <v>4719</v>
      </c>
    </row>
    <row r="33" spans="1:11" ht="12.6" customHeight="1" x14ac:dyDescent="0.2">
      <c r="A33" s="64" t="s">
        <v>45</v>
      </c>
      <c r="B33" s="47">
        <f t="shared" si="1"/>
        <v>30285</v>
      </c>
      <c r="C33" s="47">
        <v>1403</v>
      </c>
      <c r="D33" s="47">
        <v>1273</v>
      </c>
      <c r="E33" s="47">
        <v>1105</v>
      </c>
      <c r="F33" s="47">
        <v>798</v>
      </c>
      <c r="G33" s="47">
        <v>757</v>
      </c>
      <c r="H33" s="47">
        <v>2620</v>
      </c>
      <c r="I33" s="47">
        <v>1697</v>
      </c>
      <c r="J33" s="47">
        <v>3584</v>
      </c>
      <c r="K33" s="47">
        <v>17048</v>
      </c>
    </row>
    <row r="34" spans="1:11" ht="12.6" customHeight="1" x14ac:dyDescent="0.2">
      <c r="A34" s="64" t="s">
        <v>46</v>
      </c>
      <c r="B34" s="47">
        <f t="shared" si="1"/>
        <v>34353</v>
      </c>
      <c r="C34" s="47">
        <v>1905</v>
      </c>
      <c r="D34" s="47">
        <v>1461</v>
      </c>
      <c r="E34" s="47">
        <v>1338</v>
      </c>
      <c r="F34" s="47">
        <v>1163</v>
      </c>
      <c r="G34" s="47">
        <v>1054</v>
      </c>
      <c r="H34" s="47">
        <v>3002</v>
      </c>
      <c r="I34" s="47">
        <v>1745</v>
      </c>
      <c r="J34" s="47">
        <v>3902</v>
      </c>
      <c r="K34" s="47">
        <v>18783</v>
      </c>
    </row>
    <row r="35" spans="1:11" ht="3" customHeight="1" x14ac:dyDescent="0.2">
      <c r="A35" s="64"/>
      <c r="B35" s="47"/>
      <c r="C35" s="47"/>
      <c r="D35" s="47"/>
      <c r="E35" s="47"/>
      <c r="F35" s="47"/>
      <c r="G35" s="47"/>
      <c r="H35" s="47"/>
      <c r="I35" s="47"/>
      <c r="J35" s="47"/>
      <c r="K35" s="47"/>
    </row>
    <row r="36" spans="1:11" ht="12.6" customHeight="1" x14ac:dyDescent="0.2">
      <c r="A36" s="65" t="s">
        <v>47</v>
      </c>
      <c r="B36" s="47">
        <f>SUM(C36:K36)</f>
        <v>381807</v>
      </c>
      <c r="C36" s="47">
        <f t="shared" ref="C36:K36" si="2">SUM(C17:C34)</f>
        <v>22416</v>
      </c>
      <c r="D36" s="47">
        <f t="shared" si="2"/>
        <v>17815</v>
      </c>
      <c r="E36" s="47">
        <f t="shared" si="2"/>
        <v>15145</v>
      </c>
      <c r="F36" s="47">
        <f t="shared" si="2"/>
        <v>13202</v>
      </c>
      <c r="G36" s="47">
        <f t="shared" si="2"/>
        <v>11679</v>
      </c>
      <c r="H36" s="47">
        <f t="shared" si="2"/>
        <v>32063</v>
      </c>
      <c r="I36" s="47">
        <f t="shared" si="2"/>
        <v>19467</v>
      </c>
      <c r="J36" s="47">
        <f t="shared" si="2"/>
        <v>41364</v>
      </c>
      <c r="K36" s="47">
        <f t="shared" si="2"/>
        <v>208656</v>
      </c>
    </row>
    <row r="37" spans="1:11" ht="3" customHeight="1" x14ac:dyDescent="0.2">
      <c r="A37" s="64"/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1:11" ht="12.6" customHeight="1" x14ac:dyDescent="0.2">
      <c r="A38" s="65" t="s">
        <v>48</v>
      </c>
      <c r="B38" s="51">
        <f t="shared" ref="B38:K38" si="3">B15+B36</f>
        <v>561526</v>
      </c>
      <c r="C38" s="51">
        <f t="shared" si="3"/>
        <v>37202</v>
      </c>
      <c r="D38" s="51">
        <f t="shared" si="3"/>
        <v>29777</v>
      </c>
      <c r="E38" s="51">
        <f t="shared" si="3"/>
        <v>25004</v>
      </c>
      <c r="F38" s="51">
        <f t="shared" si="3"/>
        <v>21192</v>
      </c>
      <c r="G38" s="51">
        <f t="shared" si="3"/>
        <v>18680</v>
      </c>
      <c r="H38" s="51">
        <f t="shared" si="3"/>
        <v>49573</v>
      </c>
      <c r="I38" s="51">
        <f t="shared" si="3"/>
        <v>29014</v>
      </c>
      <c r="J38" s="51">
        <f t="shared" si="3"/>
        <v>59755</v>
      </c>
      <c r="K38" s="51">
        <f t="shared" si="3"/>
        <v>291329</v>
      </c>
    </row>
    <row r="39" spans="1:11" ht="13.5" customHeight="1" x14ac:dyDescent="0.2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</row>
  </sheetData>
  <mergeCells count="3">
    <mergeCell ref="A6:A7"/>
    <mergeCell ref="B6:B7"/>
    <mergeCell ref="A3:K4"/>
  </mergeCells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workbookViewId="0">
      <selection activeCell="A2" sqref="A2"/>
    </sheetView>
  </sheetViews>
  <sheetFormatPr baseColWidth="10" defaultRowHeight="11.25" x14ac:dyDescent="0.2"/>
  <cols>
    <col min="1" max="1" width="17.28515625" style="2" customWidth="1"/>
    <col min="2" max="2" width="9.42578125" style="2" customWidth="1"/>
    <col min="3" max="11" width="7.28515625" style="2" customWidth="1"/>
    <col min="12" max="16384" width="11.42578125" style="2"/>
  </cols>
  <sheetData>
    <row r="1" spans="1:11" ht="12.75" customHeight="1" x14ac:dyDescent="0.2">
      <c r="A1" s="1" t="s">
        <v>72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2.75" customHeight="1" x14ac:dyDescent="0.2">
      <c r="A2" s="1"/>
      <c r="B2" s="1"/>
      <c r="C2" s="1"/>
      <c r="D2" s="1"/>
      <c r="E2" s="1"/>
      <c r="F2" s="1"/>
      <c r="G2" s="1"/>
      <c r="H2" s="4" t="s">
        <v>10</v>
      </c>
      <c r="I2" s="4"/>
      <c r="J2" s="4"/>
      <c r="K2" s="4"/>
    </row>
    <row r="3" spans="1:11" ht="12.75" customHeight="1" x14ac:dyDescent="0.2">
      <c r="A3" s="67" t="s">
        <v>64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1" ht="13.5" customHeight="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1" ht="12.6" customHeight="1" x14ac:dyDescent="0.2">
      <c r="A5" s="52"/>
      <c r="B5" s="53"/>
      <c r="C5" s="53"/>
      <c r="D5" s="54"/>
      <c r="E5" s="53"/>
      <c r="F5" s="54"/>
      <c r="G5" s="53"/>
      <c r="H5" s="54"/>
      <c r="I5" s="53"/>
      <c r="J5" s="53"/>
      <c r="K5" s="53"/>
    </row>
    <row r="6" spans="1:11" ht="12.6" customHeight="1" thickBot="1" x14ac:dyDescent="0.25">
      <c r="A6" s="68" t="s">
        <v>11</v>
      </c>
      <c r="B6" s="70" t="s">
        <v>53</v>
      </c>
      <c r="C6" s="55" t="s">
        <v>54</v>
      </c>
      <c r="D6" s="55"/>
      <c r="E6" s="55"/>
      <c r="F6" s="55"/>
      <c r="G6" s="55"/>
      <c r="H6" s="55"/>
      <c r="I6" s="55"/>
      <c r="J6" s="55"/>
      <c r="K6" s="56"/>
    </row>
    <row r="7" spans="1:11" ht="12.6" customHeight="1" thickBot="1" x14ac:dyDescent="0.25">
      <c r="A7" s="69"/>
      <c r="B7" s="71"/>
      <c r="C7" s="57" t="s">
        <v>14</v>
      </c>
      <c r="D7" s="57" t="s">
        <v>15</v>
      </c>
      <c r="E7" s="57" t="s">
        <v>16</v>
      </c>
      <c r="F7" s="57" t="s">
        <v>17</v>
      </c>
      <c r="G7" s="58" t="s">
        <v>18</v>
      </c>
      <c r="H7" s="58" t="s">
        <v>19</v>
      </c>
      <c r="I7" s="57" t="s">
        <v>20</v>
      </c>
      <c r="J7" s="57" t="s">
        <v>21</v>
      </c>
      <c r="K7" s="59" t="s">
        <v>22</v>
      </c>
    </row>
    <row r="8" spans="1:11" ht="12.6" customHeight="1" x14ac:dyDescent="0.2">
      <c r="A8" s="60"/>
      <c r="B8" s="61"/>
      <c r="C8" s="53"/>
      <c r="D8" s="53"/>
      <c r="E8" s="53"/>
      <c r="F8" s="53"/>
      <c r="G8" s="53"/>
      <c r="H8" s="53"/>
      <c r="I8" s="53"/>
      <c r="J8" s="53"/>
      <c r="K8" s="53"/>
    </row>
    <row r="9" spans="1:11" ht="12.6" customHeight="1" x14ac:dyDescent="0.2">
      <c r="A9" s="62" t="s">
        <v>23</v>
      </c>
      <c r="B9" s="47">
        <f>SUM(C9:K9)</f>
        <v>20748</v>
      </c>
      <c r="C9" s="47">
        <v>2380</v>
      </c>
      <c r="D9" s="47">
        <v>1717</v>
      </c>
      <c r="E9" s="47">
        <v>1327</v>
      </c>
      <c r="F9" s="47">
        <v>1142</v>
      </c>
      <c r="G9" s="47">
        <v>943</v>
      </c>
      <c r="H9" s="47">
        <v>2071</v>
      </c>
      <c r="I9" s="47">
        <v>1095</v>
      </c>
      <c r="J9" s="47">
        <v>2042</v>
      </c>
      <c r="K9" s="47">
        <v>8031</v>
      </c>
    </row>
    <row r="10" spans="1:11" ht="12.6" customHeight="1" x14ac:dyDescent="0.2">
      <c r="A10" s="62" t="s">
        <v>24</v>
      </c>
      <c r="B10" s="47">
        <f>SUM(C10:K10)</f>
        <v>24346</v>
      </c>
      <c r="C10" s="47">
        <v>1754</v>
      </c>
      <c r="D10" s="47">
        <v>1546</v>
      </c>
      <c r="E10" s="47">
        <v>1200</v>
      </c>
      <c r="F10" s="47">
        <v>1027</v>
      </c>
      <c r="G10" s="47">
        <v>891</v>
      </c>
      <c r="H10" s="47">
        <v>2410</v>
      </c>
      <c r="I10" s="47">
        <v>1371</v>
      </c>
      <c r="J10" s="47">
        <v>2576</v>
      </c>
      <c r="K10" s="47">
        <v>11571</v>
      </c>
    </row>
    <row r="11" spans="1:11" ht="12.6" customHeight="1" x14ac:dyDescent="0.2">
      <c r="A11" s="62" t="s">
        <v>25</v>
      </c>
      <c r="B11" s="47">
        <f>SUM(C11:K11)</f>
        <v>44938</v>
      </c>
      <c r="C11" s="47">
        <v>3086</v>
      </c>
      <c r="D11" s="47">
        <v>2459</v>
      </c>
      <c r="E11" s="47">
        <v>2049</v>
      </c>
      <c r="F11" s="47">
        <v>1874</v>
      </c>
      <c r="G11" s="47">
        <v>1592</v>
      </c>
      <c r="H11" s="47">
        <v>4168</v>
      </c>
      <c r="I11" s="47">
        <v>2222</v>
      </c>
      <c r="J11" s="47">
        <v>4563</v>
      </c>
      <c r="K11" s="47">
        <v>22925</v>
      </c>
    </row>
    <row r="12" spans="1:11" ht="12.6" customHeight="1" x14ac:dyDescent="0.2">
      <c r="A12" s="62" t="s">
        <v>26</v>
      </c>
      <c r="B12" s="47">
        <f>SUM(C12:K12)</f>
        <v>40896</v>
      </c>
      <c r="C12" s="47">
        <v>3194</v>
      </c>
      <c r="D12" s="47">
        <v>2487</v>
      </c>
      <c r="E12" s="47">
        <v>2100</v>
      </c>
      <c r="F12" s="47">
        <v>1881</v>
      </c>
      <c r="G12" s="47">
        <v>1616</v>
      </c>
      <c r="H12" s="47">
        <v>4185</v>
      </c>
      <c r="I12" s="47">
        <v>2145</v>
      </c>
      <c r="J12" s="47">
        <v>4176</v>
      </c>
      <c r="K12" s="47">
        <v>19112</v>
      </c>
    </row>
    <row r="13" spans="1:11" ht="12.6" customHeight="1" x14ac:dyDescent="0.2">
      <c r="A13" s="62" t="s">
        <v>27</v>
      </c>
      <c r="B13" s="47">
        <f>SUM(C13:K13)</f>
        <v>47940</v>
      </c>
      <c r="C13" s="47">
        <v>3962</v>
      </c>
      <c r="D13" s="47">
        <v>3172</v>
      </c>
      <c r="E13" s="47">
        <v>2766</v>
      </c>
      <c r="F13" s="47">
        <v>2236</v>
      </c>
      <c r="G13" s="47">
        <v>1866</v>
      </c>
      <c r="H13" s="47">
        <v>4852</v>
      </c>
      <c r="I13" s="47">
        <v>2450</v>
      </c>
      <c r="J13" s="47">
        <v>4885</v>
      </c>
      <c r="K13" s="47">
        <v>21751</v>
      </c>
    </row>
    <row r="14" spans="1:11" ht="3" customHeight="1" x14ac:dyDescent="0.2">
      <c r="A14" s="62"/>
      <c r="B14" s="47"/>
      <c r="C14" s="47"/>
      <c r="D14" s="47"/>
      <c r="E14" s="47"/>
      <c r="F14" s="47"/>
      <c r="G14" s="47"/>
      <c r="H14" s="47"/>
      <c r="I14" s="47"/>
      <c r="J14" s="47"/>
      <c r="K14" s="47"/>
    </row>
    <row r="15" spans="1:11" ht="12.6" customHeight="1" x14ac:dyDescent="0.2">
      <c r="A15" s="63" t="s">
        <v>28</v>
      </c>
      <c r="B15" s="47">
        <f>SUM(C15:K15)</f>
        <v>178868</v>
      </c>
      <c r="C15" s="47">
        <f t="shared" ref="C15:K15" si="0">SUM(C9:C13)</f>
        <v>14376</v>
      </c>
      <c r="D15" s="47">
        <f t="shared" si="0"/>
        <v>11381</v>
      </c>
      <c r="E15" s="47">
        <f t="shared" si="0"/>
        <v>9442</v>
      </c>
      <c r="F15" s="47">
        <f t="shared" si="0"/>
        <v>8160</v>
      </c>
      <c r="G15" s="47">
        <f t="shared" si="0"/>
        <v>6908</v>
      </c>
      <c r="H15" s="47">
        <f t="shared" si="0"/>
        <v>17686</v>
      </c>
      <c r="I15" s="47">
        <f t="shared" si="0"/>
        <v>9283</v>
      </c>
      <c r="J15" s="47">
        <f t="shared" si="0"/>
        <v>18242</v>
      </c>
      <c r="K15" s="47">
        <f t="shared" si="0"/>
        <v>83390</v>
      </c>
    </row>
    <row r="16" spans="1:11" ht="3" customHeight="1" x14ac:dyDescent="0.2">
      <c r="A16" s="62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ht="12.6" customHeight="1" x14ac:dyDescent="0.2">
      <c r="A17" s="62" t="s">
        <v>29</v>
      </c>
      <c r="B17" s="47">
        <f t="shared" ref="B17:B34" si="1">SUM(C17:K17)</f>
        <v>64806</v>
      </c>
      <c r="C17" s="47">
        <v>4186</v>
      </c>
      <c r="D17" s="47">
        <v>3439</v>
      </c>
      <c r="E17" s="47">
        <v>2937</v>
      </c>
      <c r="F17" s="47">
        <v>2532</v>
      </c>
      <c r="G17" s="47">
        <v>2222</v>
      </c>
      <c r="H17" s="47">
        <v>6203</v>
      </c>
      <c r="I17" s="47">
        <v>3816</v>
      </c>
      <c r="J17" s="47">
        <v>7062</v>
      </c>
      <c r="K17" s="47">
        <v>32409</v>
      </c>
    </row>
    <row r="18" spans="1:11" ht="12.6" customHeight="1" x14ac:dyDescent="0.2">
      <c r="A18" s="62" t="s">
        <v>30</v>
      </c>
      <c r="B18" s="47">
        <f t="shared" si="1"/>
        <v>6142</v>
      </c>
      <c r="C18" s="47">
        <v>381</v>
      </c>
      <c r="D18" s="47">
        <v>315</v>
      </c>
      <c r="E18" s="47">
        <v>286</v>
      </c>
      <c r="F18" s="47">
        <v>237</v>
      </c>
      <c r="G18" s="47">
        <v>179</v>
      </c>
      <c r="H18" s="47">
        <v>528</v>
      </c>
      <c r="I18" s="47">
        <v>305</v>
      </c>
      <c r="J18" s="47">
        <v>654</v>
      </c>
      <c r="K18" s="47">
        <v>3257</v>
      </c>
    </row>
    <row r="19" spans="1:11" ht="12.6" customHeight="1" x14ac:dyDescent="0.2">
      <c r="A19" s="62" t="s">
        <v>31</v>
      </c>
      <c r="B19" s="47">
        <f t="shared" si="1"/>
        <v>12838</v>
      </c>
      <c r="C19" s="47">
        <v>518</v>
      </c>
      <c r="D19" s="47">
        <v>484</v>
      </c>
      <c r="E19" s="47">
        <v>425</v>
      </c>
      <c r="F19" s="47">
        <v>430</v>
      </c>
      <c r="G19" s="47">
        <v>384</v>
      </c>
      <c r="H19" s="47">
        <v>1017</v>
      </c>
      <c r="I19" s="47">
        <v>589</v>
      </c>
      <c r="J19" s="47">
        <v>1257</v>
      </c>
      <c r="K19" s="47">
        <v>7734</v>
      </c>
    </row>
    <row r="20" spans="1:11" ht="12.6" customHeight="1" x14ac:dyDescent="0.2">
      <c r="A20" s="64" t="s">
        <v>32</v>
      </c>
      <c r="B20" s="47">
        <f t="shared" si="1"/>
        <v>16034</v>
      </c>
      <c r="C20" s="47">
        <v>897</v>
      </c>
      <c r="D20" s="47">
        <v>722</v>
      </c>
      <c r="E20" s="47">
        <v>630</v>
      </c>
      <c r="F20" s="47">
        <v>517</v>
      </c>
      <c r="G20" s="47">
        <v>500</v>
      </c>
      <c r="H20" s="47">
        <v>1338</v>
      </c>
      <c r="I20" s="47">
        <v>812</v>
      </c>
      <c r="J20" s="47">
        <v>1623</v>
      </c>
      <c r="K20" s="47">
        <v>8995</v>
      </c>
    </row>
    <row r="21" spans="1:11" ht="12.6" customHeight="1" x14ac:dyDescent="0.2">
      <c r="A21" s="64" t="s">
        <v>33</v>
      </c>
      <c r="B21" s="47">
        <f t="shared" si="1"/>
        <v>26752</v>
      </c>
      <c r="C21" s="47">
        <v>1737</v>
      </c>
      <c r="D21" s="47">
        <v>1166</v>
      </c>
      <c r="E21" s="47">
        <v>1051</v>
      </c>
      <c r="F21" s="47">
        <v>891</v>
      </c>
      <c r="G21" s="47">
        <v>837</v>
      </c>
      <c r="H21" s="47">
        <v>2324</v>
      </c>
      <c r="I21" s="47">
        <v>1448</v>
      </c>
      <c r="J21" s="47">
        <v>2755</v>
      </c>
      <c r="K21" s="47">
        <v>14543</v>
      </c>
    </row>
    <row r="22" spans="1:11" ht="12.6" customHeight="1" x14ac:dyDescent="0.2">
      <c r="A22" s="64" t="s">
        <v>34</v>
      </c>
      <c r="B22" s="47">
        <f t="shared" si="1"/>
        <v>8970</v>
      </c>
      <c r="C22" s="47">
        <v>459</v>
      </c>
      <c r="D22" s="47">
        <v>335</v>
      </c>
      <c r="E22" s="47">
        <v>318</v>
      </c>
      <c r="F22" s="47">
        <v>307</v>
      </c>
      <c r="G22" s="47">
        <v>258</v>
      </c>
      <c r="H22" s="47">
        <v>741</v>
      </c>
      <c r="I22" s="47">
        <v>351</v>
      </c>
      <c r="J22" s="47">
        <v>980</v>
      </c>
      <c r="K22" s="47">
        <v>5221</v>
      </c>
    </row>
    <row r="23" spans="1:11" ht="12.6" customHeight="1" x14ac:dyDescent="0.2">
      <c r="A23" s="64" t="s">
        <v>35</v>
      </c>
      <c r="B23" s="47">
        <f t="shared" si="1"/>
        <v>28640</v>
      </c>
      <c r="C23" s="47">
        <v>1654</v>
      </c>
      <c r="D23" s="47">
        <v>1116</v>
      </c>
      <c r="E23" s="47">
        <v>1060</v>
      </c>
      <c r="F23" s="47">
        <v>1011</v>
      </c>
      <c r="G23" s="47">
        <v>838</v>
      </c>
      <c r="H23" s="47">
        <v>2280</v>
      </c>
      <c r="I23" s="47">
        <v>1386</v>
      </c>
      <c r="J23" s="47">
        <v>3058</v>
      </c>
      <c r="K23" s="47">
        <v>16237</v>
      </c>
    </row>
    <row r="24" spans="1:11" ht="12.6" customHeight="1" x14ac:dyDescent="0.2">
      <c r="A24" s="64" t="s">
        <v>36</v>
      </c>
      <c r="B24" s="47">
        <f t="shared" si="1"/>
        <v>25145</v>
      </c>
      <c r="C24" s="47">
        <v>861</v>
      </c>
      <c r="D24" s="47">
        <v>832</v>
      </c>
      <c r="E24" s="47">
        <v>753</v>
      </c>
      <c r="F24" s="47">
        <v>671</v>
      </c>
      <c r="G24" s="47">
        <v>623</v>
      </c>
      <c r="H24" s="47">
        <v>1992</v>
      </c>
      <c r="I24" s="47">
        <v>1370</v>
      </c>
      <c r="J24" s="47">
        <v>2820</v>
      </c>
      <c r="K24" s="47">
        <v>15223</v>
      </c>
    </row>
    <row r="25" spans="1:11" ht="12.6" customHeight="1" x14ac:dyDescent="0.2">
      <c r="A25" s="64" t="s">
        <v>37</v>
      </c>
      <c r="B25" s="47">
        <f t="shared" si="1"/>
        <v>6268</v>
      </c>
      <c r="C25" s="47">
        <v>325</v>
      </c>
      <c r="D25" s="47">
        <v>270</v>
      </c>
      <c r="E25" s="47">
        <v>227</v>
      </c>
      <c r="F25" s="47">
        <v>187</v>
      </c>
      <c r="G25" s="47">
        <v>180</v>
      </c>
      <c r="H25" s="47">
        <v>483</v>
      </c>
      <c r="I25" s="47">
        <v>264</v>
      </c>
      <c r="J25" s="47">
        <v>657</v>
      </c>
      <c r="K25" s="47">
        <v>3675</v>
      </c>
    </row>
    <row r="26" spans="1:11" ht="12.6" customHeight="1" x14ac:dyDescent="0.2">
      <c r="A26" s="64" t="s">
        <v>38</v>
      </c>
      <c r="B26" s="47">
        <f t="shared" si="1"/>
        <v>7938</v>
      </c>
      <c r="C26" s="47">
        <v>509</v>
      </c>
      <c r="D26" s="47">
        <v>345</v>
      </c>
      <c r="E26" s="47">
        <v>284</v>
      </c>
      <c r="F26" s="47">
        <v>312</v>
      </c>
      <c r="G26" s="47">
        <v>233</v>
      </c>
      <c r="H26" s="47">
        <v>716</v>
      </c>
      <c r="I26" s="47">
        <v>347</v>
      </c>
      <c r="J26" s="47">
        <v>887</v>
      </c>
      <c r="K26" s="47">
        <v>4305</v>
      </c>
    </row>
    <row r="27" spans="1:11" ht="12.6" customHeight="1" x14ac:dyDescent="0.2">
      <c r="A27" s="64" t="s">
        <v>39</v>
      </c>
      <c r="B27" s="47">
        <f t="shared" si="1"/>
        <v>11610</v>
      </c>
      <c r="C27" s="47">
        <v>891</v>
      </c>
      <c r="D27" s="47">
        <v>708</v>
      </c>
      <c r="E27" s="47">
        <v>533</v>
      </c>
      <c r="F27" s="47">
        <v>453</v>
      </c>
      <c r="G27" s="47">
        <v>367</v>
      </c>
      <c r="H27" s="47">
        <v>934</v>
      </c>
      <c r="I27" s="47">
        <v>575</v>
      </c>
      <c r="J27" s="47">
        <v>1252</v>
      </c>
      <c r="K27" s="47">
        <v>5897</v>
      </c>
    </row>
    <row r="28" spans="1:11" ht="12.6" customHeight="1" x14ac:dyDescent="0.2">
      <c r="A28" s="64" t="s">
        <v>40</v>
      </c>
      <c r="B28" s="47">
        <f t="shared" si="1"/>
        <v>22830</v>
      </c>
      <c r="C28" s="47">
        <v>994</v>
      </c>
      <c r="D28" s="47">
        <v>851</v>
      </c>
      <c r="E28" s="47">
        <v>758</v>
      </c>
      <c r="F28" s="47">
        <v>697</v>
      </c>
      <c r="G28" s="47">
        <v>641</v>
      </c>
      <c r="H28" s="47">
        <v>1931</v>
      </c>
      <c r="I28" s="47">
        <v>1187</v>
      </c>
      <c r="J28" s="47">
        <v>2468</v>
      </c>
      <c r="K28" s="47">
        <v>13303</v>
      </c>
    </row>
    <row r="29" spans="1:11" ht="12.6" customHeight="1" x14ac:dyDescent="0.2">
      <c r="A29" s="64" t="s">
        <v>41</v>
      </c>
      <c r="B29" s="47">
        <f t="shared" si="1"/>
        <v>11795</v>
      </c>
      <c r="C29" s="47">
        <v>531</v>
      </c>
      <c r="D29" s="47">
        <v>394</v>
      </c>
      <c r="E29" s="47">
        <v>444</v>
      </c>
      <c r="F29" s="47">
        <v>352</v>
      </c>
      <c r="G29" s="47">
        <v>310</v>
      </c>
      <c r="H29" s="47">
        <v>936</v>
      </c>
      <c r="I29" s="47">
        <v>608</v>
      </c>
      <c r="J29" s="47">
        <v>1341</v>
      </c>
      <c r="K29" s="47">
        <v>6879</v>
      </c>
    </row>
    <row r="30" spans="1:11" ht="12.6" customHeight="1" x14ac:dyDescent="0.2">
      <c r="A30" s="64" t="s">
        <v>42</v>
      </c>
      <c r="B30" s="47">
        <f t="shared" si="1"/>
        <v>15657</v>
      </c>
      <c r="C30" s="47">
        <v>940</v>
      </c>
      <c r="D30" s="47">
        <v>652</v>
      </c>
      <c r="E30" s="47">
        <v>638</v>
      </c>
      <c r="F30" s="47">
        <v>474</v>
      </c>
      <c r="G30" s="47">
        <v>438</v>
      </c>
      <c r="H30" s="47">
        <v>1324</v>
      </c>
      <c r="I30" s="47">
        <v>765</v>
      </c>
      <c r="J30" s="47">
        <v>1611</v>
      </c>
      <c r="K30" s="47">
        <v>8815</v>
      </c>
    </row>
    <row r="31" spans="1:11" ht="12.6" customHeight="1" x14ac:dyDescent="0.2">
      <c r="A31" s="64" t="s">
        <v>43</v>
      </c>
      <c r="B31" s="47">
        <f t="shared" si="1"/>
        <v>42055</v>
      </c>
      <c r="C31" s="47">
        <v>3288</v>
      </c>
      <c r="D31" s="47">
        <v>2441</v>
      </c>
      <c r="E31" s="47">
        <v>2146</v>
      </c>
      <c r="F31" s="47">
        <v>1680</v>
      </c>
      <c r="G31" s="47">
        <v>1372</v>
      </c>
      <c r="H31" s="47">
        <v>3806</v>
      </c>
      <c r="I31" s="47">
        <v>2031</v>
      </c>
      <c r="J31" s="47">
        <v>3950</v>
      </c>
      <c r="K31" s="47">
        <v>21341</v>
      </c>
    </row>
    <row r="32" spans="1:11" ht="12.6" customHeight="1" x14ac:dyDescent="0.2">
      <c r="A32" s="64" t="s">
        <v>44</v>
      </c>
      <c r="B32" s="47">
        <f t="shared" si="1"/>
        <v>8386</v>
      </c>
      <c r="C32" s="47">
        <v>490</v>
      </c>
      <c r="D32" s="47">
        <v>369</v>
      </c>
      <c r="E32" s="47">
        <v>340</v>
      </c>
      <c r="F32" s="47">
        <v>272</v>
      </c>
      <c r="G32" s="47">
        <v>263</v>
      </c>
      <c r="H32" s="47">
        <v>663</v>
      </c>
      <c r="I32" s="47">
        <v>430</v>
      </c>
      <c r="J32" s="47">
        <v>801</v>
      </c>
      <c r="K32" s="47">
        <v>4758</v>
      </c>
    </row>
    <row r="33" spans="1:11" ht="12.6" customHeight="1" x14ac:dyDescent="0.2">
      <c r="A33" s="64" t="s">
        <v>45</v>
      </c>
      <c r="B33" s="47">
        <f t="shared" si="1"/>
        <v>30055</v>
      </c>
      <c r="C33" s="47">
        <v>1460</v>
      </c>
      <c r="D33" s="47">
        <v>1168</v>
      </c>
      <c r="E33" s="47">
        <v>862</v>
      </c>
      <c r="F33" s="47">
        <v>790</v>
      </c>
      <c r="G33" s="47">
        <v>885</v>
      </c>
      <c r="H33" s="47">
        <v>2732</v>
      </c>
      <c r="I33" s="47">
        <v>1626</v>
      </c>
      <c r="J33" s="47">
        <v>3484</v>
      </c>
      <c r="K33" s="47">
        <v>17048</v>
      </c>
    </row>
    <row r="34" spans="1:11" ht="12.6" customHeight="1" x14ac:dyDescent="0.2">
      <c r="A34" s="64" t="s">
        <v>46</v>
      </c>
      <c r="B34" s="47">
        <f t="shared" si="1"/>
        <v>34427</v>
      </c>
      <c r="C34" s="47">
        <v>1801</v>
      </c>
      <c r="D34" s="47">
        <v>1552</v>
      </c>
      <c r="E34" s="47">
        <v>1323</v>
      </c>
      <c r="F34" s="47">
        <v>1187</v>
      </c>
      <c r="G34" s="47">
        <v>1122</v>
      </c>
      <c r="H34" s="47">
        <v>3040</v>
      </c>
      <c r="I34" s="47">
        <v>1764</v>
      </c>
      <c r="J34" s="47">
        <v>3847</v>
      </c>
      <c r="K34" s="47">
        <v>18791</v>
      </c>
    </row>
    <row r="35" spans="1:11" ht="3" customHeight="1" x14ac:dyDescent="0.2">
      <c r="A35" s="64"/>
      <c r="B35" s="47"/>
      <c r="C35" s="47"/>
      <c r="D35" s="47"/>
      <c r="E35" s="47"/>
      <c r="F35" s="47"/>
      <c r="G35" s="47"/>
      <c r="H35" s="47"/>
      <c r="I35" s="47"/>
      <c r="J35" s="47"/>
      <c r="K35" s="47"/>
    </row>
    <row r="36" spans="1:11" ht="12.6" customHeight="1" x14ac:dyDescent="0.2">
      <c r="A36" s="65" t="s">
        <v>47</v>
      </c>
      <c r="B36" s="47">
        <f>SUM(C36:K36)</f>
        <v>380348</v>
      </c>
      <c r="C36" s="47">
        <f t="shared" ref="C36:K36" si="2">SUM(C17:C34)</f>
        <v>21922</v>
      </c>
      <c r="D36" s="47">
        <f t="shared" si="2"/>
        <v>17159</v>
      </c>
      <c r="E36" s="47">
        <f t="shared" si="2"/>
        <v>15015</v>
      </c>
      <c r="F36" s="47">
        <f t="shared" si="2"/>
        <v>13000</v>
      </c>
      <c r="G36" s="47">
        <f t="shared" si="2"/>
        <v>11652</v>
      </c>
      <c r="H36" s="47">
        <f t="shared" si="2"/>
        <v>32988</v>
      </c>
      <c r="I36" s="47">
        <f t="shared" si="2"/>
        <v>19674</v>
      </c>
      <c r="J36" s="47">
        <f t="shared" si="2"/>
        <v>40507</v>
      </c>
      <c r="K36" s="47">
        <f t="shared" si="2"/>
        <v>208431</v>
      </c>
    </row>
    <row r="37" spans="1:11" ht="3" customHeight="1" x14ac:dyDescent="0.2">
      <c r="A37" s="64"/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1:11" ht="12.6" customHeight="1" x14ac:dyDescent="0.2">
      <c r="A38" s="65" t="s">
        <v>48</v>
      </c>
      <c r="B38" s="51">
        <f t="shared" ref="B38:K38" si="3">B15+B36</f>
        <v>559216</v>
      </c>
      <c r="C38" s="51">
        <f t="shared" si="3"/>
        <v>36298</v>
      </c>
      <c r="D38" s="51">
        <f t="shared" si="3"/>
        <v>28540</v>
      </c>
      <c r="E38" s="51">
        <f t="shared" si="3"/>
        <v>24457</v>
      </c>
      <c r="F38" s="51">
        <f t="shared" si="3"/>
        <v>21160</v>
      </c>
      <c r="G38" s="51">
        <f t="shared" si="3"/>
        <v>18560</v>
      </c>
      <c r="H38" s="51">
        <f t="shared" si="3"/>
        <v>50674</v>
      </c>
      <c r="I38" s="51">
        <f t="shared" si="3"/>
        <v>28957</v>
      </c>
      <c r="J38" s="51">
        <f t="shared" si="3"/>
        <v>58749</v>
      </c>
      <c r="K38" s="51">
        <f t="shared" si="3"/>
        <v>291821</v>
      </c>
    </row>
    <row r="39" spans="1:11" ht="13.5" customHeight="1" x14ac:dyDescent="0.2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</row>
  </sheetData>
  <mergeCells count="3">
    <mergeCell ref="A6:A7"/>
    <mergeCell ref="B6:B7"/>
    <mergeCell ref="A3:K4"/>
  </mergeCells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workbookViewId="0">
      <selection activeCell="A2" sqref="A2"/>
    </sheetView>
  </sheetViews>
  <sheetFormatPr baseColWidth="10" defaultRowHeight="11.25" x14ac:dyDescent="0.2"/>
  <cols>
    <col min="1" max="1" width="17.28515625" style="2" customWidth="1"/>
    <col min="2" max="2" width="9.42578125" style="2" customWidth="1"/>
    <col min="3" max="11" width="7.28515625" style="2" customWidth="1"/>
    <col min="12" max="16384" width="11.42578125" style="2"/>
  </cols>
  <sheetData>
    <row r="1" spans="1:11" ht="12.75" customHeight="1" x14ac:dyDescent="0.2">
      <c r="A1" s="1" t="s">
        <v>72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2.75" customHeight="1" x14ac:dyDescent="0.2">
      <c r="A2" s="1"/>
      <c r="B2" s="1"/>
      <c r="C2" s="1"/>
      <c r="D2" s="1"/>
      <c r="E2" s="1"/>
      <c r="F2" s="1"/>
      <c r="G2" s="1"/>
      <c r="H2" s="4" t="s">
        <v>10</v>
      </c>
      <c r="I2" s="4"/>
      <c r="J2" s="4"/>
      <c r="K2" s="4"/>
    </row>
    <row r="3" spans="1:11" ht="12.75" customHeight="1" x14ac:dyDescent="0.2">
      <c r="A3" s="67" t="s">
        <v>65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1" ht="13.5" customHeight="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1" ht="12.6" customHeight="1" x14ac:dyDescent="0.2">
      <c r="A5" s="52"/>
      <c r="B5" s="53"/>
      <c r="C5" s="53"/>
      <c r="D5" s="54"/>
      <c r="E5" s="53"/>
      <c r="F5" s="54"/>
      <c r="G5" s="53"/>
      <c r="H5" s="54"/>
      <c r="I5" s="53"/>
      <c r="J5" s="53"/>
      <c r="K5" s="53"/>
    </row>
    <row r="6" spans="1:11" ht="12.6" customHeight="1" thickBot="1" x14ac:dyDescent="0.25">
      <c r="A6" s="68" t="s">
        <v>11</v>
      </c>
      <c r="B6" s="70" t="s">
        <v>53</v>
      </c>
      <c r="C6" s="55" t="s">
        <v>54</v>
      </c>
      <c r="D6" s="55"/>
      <c r="E6" s="55"/>
      <c r="F6" s="55"/>
      <c r="G6" s="55"/>
      <c r="H6" s="55"/>
      <c r="I6" s="55"/>
      <c r="J6" s="55"/>
      <c r="K6" s="56"/>
    </row>
    <row r="7" spans="1:11" ht="12.6" customHeight="1" thickBot="1" x14ac:dyDescent="0.25">
      <c r="A7" s="69"/>
      <c r="B7" s="71"/>
      <c r="C7" s="57" t="s">
        <v>14</v>
      </c>
      <c r="D7" s="57" t="s">
        <v>15</v>
      </c>
      <c r="E7" s="57" t="s">
        <v>16</v>
      </c>
      <c r="F7" s="57" t="s">
        <v>17</v>
      </c>
      <c r="G7" s="58" t="s">
        <v>18</v>
      </c>
      <c r="H7" s="58" t="s">
        <v>19</v>
      </c>
      <c r="I7" s="57" t="s">
        <v>20</v>
      </c>
      <c r="J7" s="57" t="s">
        <v>21</v>
      </c>
      <c r="K7" s="59" t="s">
        <v>22</v>
      </c>
    </row>
    <row r="8" spans="1:11" ht="12.6" customHeight="1" x14ac:dyDescent="0.2">
      <c r="A8" s="60"/>
      <c r="B8" s="61"/>
      <c r="C8" s="53"/>
      <c r="D8" s="53"/>
      <c r="E8" s="53"/>
      <c r="F8" s="53"/>
      <c r="G8" s="53"/>
      <c r="H8" s="53"/>
      <c r="I8" s="53"/>
      <c r="J8" s="53"/>
      <c r="K8" s="53"/>
    </row>
    <row r="9" spans="1:11" ht="12.6" customHeight="1" x14ac:dyDescent="0.2">
      <c r="A9" s="62" t="s">
        <v>23</v>
      </c>
      <c r="B9" s="47">
        <f t="shared" ref="B9:B15" si="0">SUM(C9:K9)</f>
        <v>20541</v>
      </c>
      <c r="C9" s="47">
        <v>2227</v>
      </c>
      <c r="D9" s="47">
        <v>1645</v>
      </c>
      <c r="E9" s="47">
        <v>1335</v>
      </c>
      <c r="F9" s="47">
        <v>1086</v>
      </c>
      <c r="G9" s="47">
        <v>834</v>
      </c>
      <c r="H9" s="47">
        <v>2160</v>
      </c>
      <c r="I9" s="47">
        <v>1186</v>
      </c>
      <c r="J9" s="47">
        <v>1999</v>
      </c>
      <c r="K9" s="47">
        <v>8069</v>
      </c>
    </row>
    <row r="10" spans="1:11" ht="12.6" customHeight="1" x14ac:dyDescent="0.2">
      <c r="A10" s="62" t="s">
        <v>24</v>
      </c>
      <c r="B10" s="47">
        <f t="shared" si="0"/>
        <v>24223</v>
      </c>
      <c r="C10" s="47">
        <v>1872</v>
      </c>
      <c r="D10" s="47">
        <v>1376</v>
      </c>
      <c r="E10" s="47">
        <v>1193</v>
      </c>
      <c r="F10" s="47">
        <v>963</v>
      </c>
      <c r="G10" s="47">
        <v>965</v>
      </c>
      <c r="H10" s="47">
        <v>2489</v>
      </c>
      <c r="I10" s="47">
        <v>1222</v>
      </c>
      <c r="J10" s="47">
        <v>2706</v>
      </c>
      <c r="K10" s="47">
        <v>11437</v>
      </c>
    </row>
    <row r="11" spans="1:11" ht="12.6" customHeight="1" x14ac:dyDescent="0.2">
      <c r="A11" s="62" t="s">
        <v>25</v>
      </c>
      <c r="B11" s="47">
        <f t="shared" si="0"/>
        <v>44568</v>
      </c>
      <c r="C11" s="47">
        <v>2976</v>
      </c>
      <c r="D11" s="47">
        <v>2395</v>
      </c>
      <c r="E11" s="47">
        <v>2062</v>
      </c>
      <c r="F11" s="47">
        <v>1725</v>
      </c>
      <c r="G11" s="47">
        <v>1683</v>
      </c>
      <c r="H11" s="47">
        <v>4137</v>
      </c>
      <c r="I11" s="47">
        <v>2161</v>
      </c>
      <c r="J11" s="47">
        <v>4633</v>
      </c>
      <c r="K11" s="47">
        <v>22796</v>
      </c>
    </row>
    <row r="12" spans="1:11" ht="12.6" customHeight="1" x14ac:dyDescent="0.2">
      <c r="A12" s="62" t="s">
        <v>26</v>
      </c>
      <c r="B12" s="47">
        <f t="shared" si="0"/>
        <v>40895</v>
      </c>
      <c r="C12" s="47">
        <v>3004</v>
      </c>
      <c r="D12" s="47">
        <v>2506</v>
      </c>
      <c r="E12" s="47">
        <v>2160</v>
      </c>
      <c r="F12" s="47">
        <v>1824</v>
      </c>
      <c r="G12" s="47">
        <v>1642</v>
      </c>
      <c r="H12" s="47">
        <v>4245</v>
      </c>
      <c r="I12" s="47">
        <v>2160</v>
      </c>
      <c r="J12" s="47">
        <v>4175</v>
      </c>
      <c r="K12" s="47">
        <v>19179</v>
      </c>
    </row>
    <row r="13" spans="1:11" ht="12.6" customHeight="1" x14ac:dyDescent="0.2">
      <c r="A13" s="62" t="s">
        <v>27</v>
      </c>
      <c r="B13" s="47">
        <f t="shared" si="0"/>
        <v>47318</v>
      </c>
      <c r="C13" s="47">
        <v>3805</v>
      </c>
      <c r="D13" s="47">
        <v>3187</v>
      </c>
      <c r="E13" s="47">
        <v>2564</v>
      </c>
      <c r="F13" s="47">
        <v>2110</v>
      </c>
      <c r="G13" s="47">
        <v>1896</v>
      </c>
      <c r="H13" s="47">
        <v>4827</v>
      </c>
      <c r="I13" s="47">
        <v>2427</v>
      </c>
      <c r="J13" s="47">
        <v>4826</v>
      </c>
      <c r="K13" s="47">
        <v>21676</v>
      </c>
    </row>
    <row r="14" spans="1:11" ht="3" customHeight="1" x14ac:dyDescent="0.2">
      <c r="A14" s="62"/>
      <c r="B14" s="47"/>
      <c r="C14" s="47"/>
      <c r="D14" s="47"/>
      <c r="E14" s="47"/>
      <c r="F14" s="47"/>
      <c r="G14" s="47"/>
      <c r="H14" s="47"/>
      <c r="I14" s="47"/>
      <c r="J14" s="47"/>
      <c r="K14" s="47"/>
    </row>
    <row r="15" spans="1:11" ht="12.6" customHeight="1" x14ac:dyDescent="0.2">
      <c r="A15" s="63" t="s">
        <v>28</v>
      </c>
      <c r="B15" s="47">
        <f t="shared" si="0"/>
        <v>177545</v>
      </c>
      <c r="C15" s="47">
        <f t="shared" ref="C15:K15" si="1">SUM(C9:C13)</f>
        <v>13884</v>
      </c>
      <c r="D15" s="47">
        <f t="shared" si="1"/>
        <v>11109</v>
      </c>
      <c r="E15" s="47">
        <f t="shared" si="1"/>
        <v>9314</v>
      </c>
      <c r="F15" s="47">
        <f t="shared" si="1"/>
        <v>7708</v>
      </c>
      <c r="G15" s="47">
        <f t="shared" si="1"/>
        <v>7020</v>
      </c>
      <c r="H15" s="47">
        <f t="shared" si="1"/>
        <v>17858</v>
      </c>
      <c r="I15" s="47">
        <f t="shared" si="1"/>
        <v>9156</v>
      </c>
      <c r="J15" s="47">
        <f t="shared" si="1"/>
        <v>18339</v>
      </c>
      <c r="K15" s="47">
        <f t="shared" si="1"/>
        <v>83157</v>
      </c>
    </row>
    <row r="16" spans="1:11" ht="3" customHeight="1" x14ac:dyDescent="0.2">
      <c r="A16" s="62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ht="12.6" customHeight="1" x14ac:dyDescent="0.2">
      <c r="A17" s="62" t="s">
        <v>29</v>
      </c>
      <c r="B17" s="47">
        <f t="shared" ref="B17:B34" si="2">SUM(C17:K17)</f>
        <v>64850</v>
      </c>
      <c r="C17" s="47">
        <v>4063</v>
      </c>
      <c r="D17" s="47">
        <v>3467</v>
      </c>
      <c r="E17" s="47">
        <v>2832</v>
      </c>
      <c r="F17" s="47">
        <v>2484</v>
      </c>
      <c r="G17" s="47">
        <v>2314</v>
      </c>
      <c r="H17" s="47">
        <v>6458</v>
      </c>
      <c r="I17" s="47">
        <v>3704</v>
      </c>
      <c r="J17" s="47">
        <v>7365</v>
      </c>
      <c r="K17" s="47">
        <v>32163</v>
      </c>
    </row>
    <row r="18" spans="1:11" ht="12.6" customHeight="1" x14ac:dyDescent="0.2">
      <c r="A18" s="62" t="s">
        <v>30</v>
      </c>
      <c r="B18" s="47">
        <f t="shared" si="2"/>
        <v>6188</v>
      </c>
      <c r="C18" s="47">
        <v>362</v>
      </c>
      <c r="D18" s="47">
        <v>334</v>
      </c>
      <c r="E18" s="47">
        <v>275</v>
      </c>
      <c r="F18" s="47">
        <v>201</v>
      </c>
      <c r="G18" s="47">
        <v>207</v>
      </c>
      <c r="H18" s="47">
        <v>534</v>
      </c>
      <c r="I18" s="47">
        <v>306</v>
      </c>
      <c r="J18" s="47">
        <v>684</v>
      </c>
      <c r="K18" s="47">
        <v>3285</v>
      </c>
    </row>
    <row r="19" spans="1:11" ht="12.6" customHeight="1" x14ac:dyDescent="0.2">
      <c r="A19" s="62" t="s">
        <v>31</v>
      </c>
      <c r="B19" s="47">
        <f t="shared" si="2"/>
        <v>12848</v>
      </c>
      <c r="C19" s="47">
        <v>565</v>
      </c>
      <c r="D19" s="47">
        <v>467</v>
      </c>
      <c r="E19" s="47">
        <v>476</v>
      </c>
      <c r="F19" s="47">
        <v>430</v>
      </c>
      <c r="G19" s="47">
        <v>367</v>
      </c>
      <c r="H19" s="47">
        <v>1020</v>
      </c>
      <c r="I19" s="47">
        <v>591</v>
      </c>
      <c r="J19" s="47">
        <v>1273</v>
      </c>
      <c r="K19" s="47">
        <v>7659</v>
      </c>
    </row>
    <row r="20" spans="1:11" ht="12.6" customHeight="1" x14ac:dyDescent="0.2">
      <c r="A20" s="64" t="s">
        <v>32</v>
      </c>
      <c r="B20" s="47">
        <f t="shared" si="2"/>
        <v>16114</v>
      </c>
      <c r="C20" s="47">
        <v>893</v>
      </c>
      <c r="D20" s="47">
        <v>698</v>
      </c>
      <c r="E20" s="47">
        <v>597</v>
      </c>
      <c r="F20" s="47">
        <v>548</v>
      </c>
      <c r="G20" s="47">
        <v>543</v>
      </c>
      <c r="H20" s="47">
        <v>1370</v>
      </c>
      <c r="I20" s="47">
        <v>781</v>
      </c>
      <c r="J20" s="47">
        <v>1628</v>
      </c>
      <c r="K20" s="47">
        <v>9056</v>
      </c>
    </row>
    <row r="21" spans="1:11" ht="12.6" customHeight="1" x14ac:dyDescent="0.2">
      <c r="A21" s="64" t="s">
        <v>33</v>
      </c>
      <c r="B21" s="47">
        <f t="shared" si="2"/>
        <v>26700</v>
      </c>
      <c r="C21" s="47">
        <v>1554</v>
      </c>
      <c r="D21" s="47">
        <v>1249</v>
      </c>
      <c r="E21" s="47">
        <v>1059</v>
      </c>
      <c r="F21" s="47">
        <v>907</v>
      </c>
      <c r="G21" s="47">
        <v>843</v>
      </c>
      <c r="H21" s="47">
        <v>2431</v>
      </c>
      <c r="I21" s="47">
        <v>1381</v>
      </c>
      <c r="J21" s="47">
        <v>2722</v>
      </c>
      <c r="K21" s="47">
        <v>14554</v>
      </c>
    </row>
    <row r="22" spans="1:11" ht="12.6" customHeight="1" x14ac:dyDescent="0.2">
      <c r="A22" s="64" t="s">
        <v>34</v>
      </c>
      <c r="B22" s="47">
        <f t="shared" si="2"/>
        <v>8935</v>
      </c>
      <c r="C22" s="47">
        <v>399</v>
      </c>
      <c r="D22" s="47">
        <v>372</v>
      </c>
      <c r="E22" s="47">
        <v>343</v>
      </c>
      <c r="F22" s="47">
        <v>289</v>
      </c>
      <c r="G22" s="47">
        <v>297</v>
      </c>
      <c r="H22" s="47">
        <v>670</v>
      </c>
      <c r="I22" s="47">
        <v>408</v>
      </c>
      <c r="J22" s="47">
        <v>990</v>
      </c>
      <c r="K22" s="47">
        <v>5167</v>
      </c>
    </row>
    <row r="23" spans="1:11" ht="12.6" customHeight="1" x14ac:dyDescent="0.2">
      <c r="A23" s="64" t="s">
        <v>35</v>
      </c>
      <c r="B23" s="47">
        <f t="shared" si="2"/>
        <v>28209</v>
      </c>
      <c r="C23" s="47">
        <v>1319</v>
      </c>
      <c r="D23" s="47">
        <v>1166</v>
      </c>
      <c r="E23" s="47">
        <v>1090</v>
      </c>
      <c r="F23" s="47">
        <v>891</v>
      </c>
      <c r="G23" s="47">
        <v>828</v>
      </c>
      <c r="H23" s="47">
        <v>2269</v>
      </c>
      <c r="I23" s="47">
        <v>1453</v>
      </c>
      <c r="J23" s="47">
        <v>3050</v>
      </c>
      <c r="K23" s="47">
        <v>16143</v>
      </c>
    </row>
    <row r="24" spans="1:11" ht="12.6" customHeight="1" x14ac:dyDescent="0.2">
      <c r="A24" s="64" t="s">
        <v>36</v>
      </c>
      <c r="B24" s="47">
        <f t="shared" si="2"/>
        <v>25392</v>
      </c>
      <c r="C24" s="47">
        <v>945</v>
      </c>
      <c r="D24" s="47">
        <v>817</v>
      </c>
      <c r="E24" s="47">
        <v>717</v>
      </c>
      <c r="F24" s="47">
        <v>657</v>
      </c>
      <c r="G24" s="47">
        <v>723</v>
      </c>
      <c r="H24" s="47">
        <v>2067</v>
      </c>
      <c r="I24" s="47">
        <v>1313</v>
      </c>
      <c r="J24" s="47">
        <v>3007</v>
      </c>
      <c r="K24" s="47">
        <v>15146</v>
      </c>
    </row>
    <row r="25" spans="1:11" ht="12.6" customHeight="1" x14ac:dyDescent="0.2">
      <c r="A25" s="64" t="s">
        <v>37</v>
      </c>
      <c r="B25" s="47">
        <f t="shared" si="2"/>
        <v>6245</v>
      </c>
      <c r="C25" s="47">
        <v>348</v>
      </c>
      <c r="D25" s="47">
        <v>253</v>
      </c>
      <c r="E25" s="47">
        <v>205</v>
      </c>
      <c r="F25" s="47">
        <v>200</v>
      </c>
      <c r="G25" s="47">
        <v>166</v>
      </c>
      <c r="H25" s="47">
        <v>500</v>
      </c>
      <c r="I25" s="47">
        <v>274</v>
      </c>
      <c r="J25" s="47">
        <v>697</v>
      </c>
      <c r="K25" s="47">
        <v>3602</v>
      </c>
    </row>
    <row r="26" spans="1:11" ht="12.6" customHeight="1" x14ac:dyDescent="0.2">
      <c r="A26" s="64" t="s">
        <v>38</v>
      </c>
      <c r="B26" s="47">
        <f t="shared" si="2"/>
        <v>7950</v>
      </c>
      <c r="C26" s="47">
        <v>467</v>
      </c>
      <c r="D26" s="47">
        <v>341</v>
      </c>
      <c r="E26" s="47">
        <v>338</v>
      </c>
      <c r="F26" s="47">
        <v>249</v>
      </c>
      <c r="G26" s="47">
        <v>277</v>
      </c>
      <c r="H26" s="47">
        <v>686</v>
      </c>
      <c r="I26" s="47">
        <v>350</v>
      </c>
      <c r="J26" s="47">
        <v>901</v>
      </c>
      <c r="K26" s="47">
        <v>4341</v>
      </c>
    </row>
    <row r="27" spans="1:11" ht="12.6" customHeight="1" x14ac:dyDescent="0.2">
      <c r="A27" s="64" t="s">
        <v>39</v>
      </c>
      <c r="B27" s="47">
        <f t="shared" si="2"/>
        <v>11578</v>
      </c>
      <c r="C27" s="47">
        <v>893</v>
      </c>
      <c r="D27" s="47">
        <v>665</v>
      </c>
      <c r="E27" s="47">
        <v>512</v>
      </c>
      <c r="F27" s="47">
        <v>428</v>
      </c>
      <c r="G27" s="47">
        <v>351</v>
      </c>
      <c r="H27" s="47">
        <v>968</v>
      </c>
      <c r="I27" s="47">
        <v>595</v>
      </c>
      <c r="J27" s="47">
        <v>1248</v>
      </c>
      <c r="K27" s="47">
        <v>5918</v>
      </c>
    </row>
    <row r="28" spans="1:11" ht="12.6" customHeight="1" x14ac:dyDescent="0.2">
      <c r="A28" s="64" t="s">
        <v>40</v>
      </c>
      <c r="B28" s="47">
        <f t="shared" si="2"/>
        <v>22837</v>
      </c>
      <c r="C28" s="47">
        <v>936</v>
      </c>
      <c r="D28" s="47">
        <v>886</v>
      </c>
      <c r="E28" s="47">
        <v>776</v>
      </c>
      <c r="F28" s="47">
        <v>677</v>
      </c>
      <c r="G28" s="47">
        <v>681</v>
      </c>
      <c r="H28" s="47">
        <v>1955</v>
      </c>
      <c r="I28" s="47">
        <v>1118</v>
      </c>
      <c r="J28" s="47">
        <v>2565</v>
      </c>
      <c r="K28" s="47">
        <v>13243</v>
      </c>
    </row>
    <row r="29" spans="1:11" ht="12.6" customHeight="1" x14ac:dyDescent="0.2">
      <c r="A29" s="64" t="s">
        <v>41</v>
      </c>
      <c r="B29" s="47">
        <f t="shared" si="2"/>
        <v>11976</v>
      </c>
      <c r="C29" s="47">
        <v>527</v>
      </c>
      <c r="D29" s="47">
        <v>506</v>
      </c>
      <c r="E29" s="47">
        <v>387</v>
      </c>
      <c r="F29" s="47">
        <v>328</v>
      </c>
      <c r="G29" s="47">
        <v>308</v>
      </c>
      <c r="H29" s="47">
        <v>1054</v>
      </c>
      <c r="I29" s="47">
        <v>562</v>
      </c>
      <c r="J29" s="47">
        <v>1408</v>
      </c>
      <c r="K29" s="47">
        <v>6896</v>
      </c>
    </row>
    <row r="30" spans="1:11" ht="12.6" customHeight="1" x14ac:dyDescent="0.2">
      <c r="A30" s="64" t="s">
        <v>42</v>
      </c>
      <c r="B30" s="47">
        <f t="shared" si="2"/>
        <v>15658</v>
      </c>
      <c r="C30" s="47">
        <v>862</v>
      </c>
      <c r="D30" s="47">
        <v>748</v>
      </c>
      <c r="E30" s="47">
        <v>550</v>
      </c>
      <c r="F30" s="47">
        <v>494</v>
      </c>
      <c r="G30" s="47">
        <v>538</v>
      </c>
      <c r="H30" s="47">
        <v>1304</v>
      </c>
      <c r="I30" s="47">
        <v>772</v>
      </c>
      <c r="J30" s="47">
        <v>1637</v>
      </c>
      <c r="K30" s="47">
        <v>8753</v>
      </c>
    </row>
    <row r="31" spans="1:11" ht="12.6" customHeight="1" x14ac:dyDescent="0.2">
      <c r="A31" s="64" t="s">
        <v>43</v>
      </c>
      <c r="B31" s="47">
        <f t="shared" si="2"/>
        <v>41385</v>
      </c>
      <c r="C31" s="47">
        <v>3129</v>
      </c>
      <c r="D31" s="47">
        <v>2523</v>
      </c>
      <c r="E31" s="47">
        <v>1994</v>
      </c>
      <c r="F31" s="47">
        <v>1541</v>
      </c>
      <c r="G31" s="47">
        <v>1452</v>
      </c>
      <c r="H31" s="47">
        <v>3634</v>
      </c>
      <c r="I31" s="47">
        <v>1934</v>
      </c>
      <c r="J31" s="47">
        <v>3903</v>
      </c>
      <c r="K31" s="47">
        <v>21275</v>
      </c>
    </row>
    <row r="32" spans="1:11" ht="12.6" customHeight="1" x14ac:dyDescent="0.2">
      <c r="A32" s="64" t="s">
        <v>44</v>
      </c>
      <c r="B32" s="47">
        <f t="shared" si="2"/>
        <v>8370</v>
      </c>
      <c r="C32" s="47">
        <v>460</v>
      </c>
      <c r="D32" s="47">
        <v>419</v>
      </c>
      <c r="E32" s="47">
        <v>305</v>
      </c>
      <c r="F32" s="47">
        <v>295</v>
      </c>
      <c r="G32" s="47">
        <v>268</v>
      </c>
      <c r="H32" s="47">
        <v>683</v>
      </c>
      <c r="I32" s="47">
        <v>413</v>
      </c>
      <c r="J32" s="47">
        <v>792</v>
      </c>
      <c r="K32" s="47">
        <v>4735</v>
      </c>
    </row>
    <row r="33" spans="1:11" ht="12.6" customHeight="1" x14ac:dyDescent="0.2">
      <c r="A33" s="64" t="s">
        <v>45</v>
      </c>
      <c r="B33" s="47">
        <f t="shared" si="2"/>
        <v>29636</v>
      </c>
      <c r="C33" s="47">
        <v>1313</v>
      </c>
      <c r="D33" s="47">
        <v>976</v>
      </c>
      <c r="E33" s="47">
        <v>833</v>
      </c>
      <c r="F33" s="47">
        <v>913</v>
      </c>
      <c r="G33" s="47">
        <v>860</v>
      </c>
      <c r="H33" s="47">
        <v>2801</v>
      </c>
      <c r="I33" s="47">
        <v>1595</v>
      </c>
      <c r="J33" s="47">
        <v>3507</v>
      </c>
      <c r="K33" s="47">
        <v>16838</v>
      </c>
    </row>
    <row r="34" spans="1:11" ht="12.6" customHeight="1" x14ac:dyDescent="0.2">
      <c r="A34" s="64" t="s">
        <v>46</v>
      </c>
      <c r="B34" s="47">
        <f t="shared" si="2"/>
        <v>34443</v>
      </c>
      <c r="C34" s="47">
        <v>1915</v>
      </c>
      <c r="D34" s="47">
        <v>1527</v>
      </c>
      <c r="E34" s="47">
        <v>1315</v>
      </c>
      <c r="F34" s="47">
        <v>1229</v>
      </c>
      <c r="G34" s="47">
        <v>1155</v>
      </c>
      <c r="H34" s="47">
        <v>3021</v>
      </c>
      <c r="I34" s="47">
        <v>1740</v>
      </c>
      <c r="J34" s="47">
        <v>3889</v>
      </c>
      <c r="K34" s="47">
        <v>18652</v>
      </c>
    </row>
    <row r="35" spans="1:11" ht="3" customHeight="1" x14ac:dyDescent="0.2">
      <c r="A35" s="64"/>
      <c r="B35" s="47"/>
      <c r="C35" s="47"/>
      <c r="D35" s="47"/>
      <c r="E35" s="47"/>
      <c r="F35" s="47"/>
      <c r="G35" s="47"/>
      <c r="H35" s="47"/>
      <c r="I35" s="47"/>
      <c r="J35" s="47"/>
      <c r="K35" s="47"/>
    </row>
    <row r="36" spans="1:11" ht="12.6" customHeight="1" x14ac:dyDescent="0.2">
      <c r="A36" s="65" t="s">
        <v>47</v>
      </c>
      <c r="B36" s="47">
        <f>SUM(C36:K36)</f>
        <v>379314</v>
      </c>
      <c r="C36" s="47">
        <f t="shared" ref="C36:K36" si="3">SUM(C17:C34)</f>
        <v>20950</v>
      </c>
      <c r="D36" s="47">
        <f t="shared" si="3"/>
        <v>17414</v>
      </c>
      <c r="E36" s="47">
        <f t="shared" si="3"/>
        <v>14604</v>
      </c>
      <c r="F36" s="47">
        <f t="shared" si="3"/>
        <v>12761</v>
      </c>
      <c r="G36" s="47">
        <f t="shared" si="3"/>
        <v>12178</v>
      </c>
      <c r="H36" s="47">
        <f t="shared" si="3"/>
        <v>33425</v>
      </c>
      <c r="I36" s="47">
        <f t="shared" si="3"/>
        <v>19290</v>
      </c>
      <c r="J36" s="47">
        <f t="shared" si="3"/>
        <v>41266</v>
      </c>
      <c r="K36" s="47">
        <f t="shared" si="3"/>
        <v>207426</v>
      </c>
    </row>
    <row r="37" spans="1:11" ht="3" customHeight="1" x14ac:dyDescent="0.2">
      <c r="A37" s="64"/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1:11" ht="12.6" customHeight="1" x14ac:dyDescent="0.2">
      <c r="A38" s="65" t="s">
        <v>48</v>
      </c>
      <c r="B38" s="51">
        <f t="shared" ref="B38:K38" si="4">B15+B36</f>
        <v>556859</v>
      </c>
      <c r="C38" s="51">
        <f t="shared" si="4"/>
        <v>34834</v>
      </c>
      <c r="D38" s="51">
        <f t="shared" si="4"/>
        <v>28523</v>
      </c>
      <c r="E38" s="51">
        <f t="shared" si="4"/>
        <v>23918</v>
      </c>
      <c r="F38" s="51">
        <f t="shared" si="4"/>
        <v>20469</v>
      </c>
      <c r="G38" s="51">
        <f t="shared" si="4"/>
        <v>19198</v>
      </c>
      <c r="H38" s="51">
        <f t="shared" si="4"/>
        <v>51283</v>
      </c>
      <c r="I38" s="51">
        <f t="shared" si="4"/>
        <v>28446</v>
      </c>
      <c r="J38" s="51">
        <f t="shared" si="4"/>
        <v>59605</v>
      </c>
      <c r="K38" s="51">
        <f t="shared" si="4"/>
        <v>290583</v>
      </c>
    </row>
    <row r="39" spans="1:11" ht="13.5" customHeight="1" x14ac:dyDescent="0.2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</row>
    <row r="40" spans="1:11" ht="13.5" customHeight="1" x14ac:dyDescent="0.2"/>
    <row r="41" spans="1:11" ht="13.5" customHeight="1" x14ac:dyDescent="0.2"/>
    <row r="42" spans="1:11" ht="13.5" customHeight="1" x14ac:dyDescent="0.2"/>
    <row r="43" spans="1:11" ht="13.5" customHeight="1" x14ac:dyDescent="0.2"/>
    <row r="44" spans="1:11" ht="13.5" customHeight="1" x14ac:dyDescent="0.2"/>
    <row r="45" spans="1:11" ht="13.5" customHeight="1" x14ac:dyDescent="0.2"/>
    <row r="46" spans="1:11" ht="13.5" customHeight="1" x14ac:dyDescent="0.2"/>
    <row r="47" spans="1:11" ht="13.5" customHeight="1" x14ac:dyDescent="0.2"/>
    <row r="48" spans="1:11" ht="13.5" customHeight="1" x14ac:dyDescent="0.2"/>
    <row r="49" ht="13.5" customHeight="1" x14ac:dyDescent="0.2"/>
    <row r="50" ht="13.5" customHeight="1" x14ac:dyDescent="0.2"/>
    <row r="51" ht="13.5" customHeight="1" x14ac:dyDescent="0.2"/>
  </sheetData>
  <mergeCells count="3">
    <mergeCell ref="A6:A7"/>
    <mergeCell ref="B6:B7"/>
    <mergeCell ref="A3:K4"/>
  </mergeCells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M28" sqref="M28"/>
    </sheetView>
  </sheetViews>
  <sheetFormatPr baseColWidth="10" defaultRowHeight="11.25" x14ac:dyDescent="0.2"/>
  <cols>
    <col min="1" max="1" width="17.28515625" style="2" customWidth="1"/>
    <col min="2" max="2" width="9.42578125" style="2" customWidth="1"/>
    <col min="3" max="11" width="7.28515625" style="2" customWidth="1"/>
    <col min="12" max="16384" width="11.42578125" style="2"/>
  </cols>
  <sheetData>
    <row r="1" spans="1:11" ht="12.75" customHeight="1" x14ac:dyDescent="0.2">
      <c r="A1" s="1" t="s">
        <v>72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2.75" customHeight="1" x14ac:dyDescent="0.2">
      <c r="A2" s="1"/>
      <c r="B2" s="1"/>
      <c r="C2" s="1"/>
      <c r="D2" s="1"/>
      <c r="E2" s="1"/>
      <c r="F2" s="1"/>
      <c r="G2" s="1"/>
      <c r="H2" s="4" t="s">
        <v>10</v>
      </c>
      <c r="I2" s="4"/>
      <c r="J2" s="4"/>
      <c r="K2" s="4"/>
    </row>
    <row r="3" spans="1:11" ht="12.75" customHeight="1" x14ac:dyDescent="0.2">
      <c r="A3" s="67" t="s">
        <v>85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1" ht="13.5" customHeight="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1" ht="12.6" customHeight="1" x14ac:dyDescent="0.2">
      <c r="A5" s="52"/>
      <c r="B5" s="53"/>
      <c r="C5" s="53"/>
      <c r="D5" s="54"/>
      <c r="E5" s="53"/>
      <c r="F5" s="54"/>
      <c r="G5" s="53"/>
      <c r="H5" s="54"/>
      <c r="I5" s="53"/>
      <c r="J5" s="53"/>
      <c r="K5" s="53"/>
    </row>
    <row r="6" spans="1:11" ht="12.6" customHeight="1" thickBot="1" x14ac:dyDescent="0.25">
      <c r="A6" s="68" t="s">
        <v>11</v>
      </c>
      <c r="B6" s="70" t="s">
        <v>53</v>
      </c>
      <c r="C6" s="55" t="s">
        <v>54</v>
      </c>
      <c r="D6" s="55"/>
      <c r="E6" s="55"/>
      <c r="F6" s="55"/>
      <c r="G6" s="55"/>
      <c r="H6" s="55"/>
      <c r="I6" s="55"/>
      <c r="J6" s="55"/>
      <c r="K6" s="56"/>
    </row>
    <row r="7" spans="1:11" ht="12.6" customHeight="1" thickBot="1" x14ac:dyDescent="0.25">
      <c r="A7" s="69"/>
      <c r="B7" s="71"/>
      <c r="C7" s="57" t="s">
        <v>14</v>
      </c>
      <c r="D7" s="57" t="s">
        <v>15</v>
      </c>
      <c r="E7" s="57" t="s">
        <v>16</v>
      </c>
      <c r="F7" s="57" t="s">
        <v>17</v>
      </c>
      <c r="G7" s="58" t="s">
        <v>18</v>
      </c>
      <c r="H7" s="58" t="s">
        <v>19</v>
      </c>
      <c r="I7" s="57" t="s">
        <v>20</v>
      </c>
      <c r="J7" s="57" t="s">
        <v>21</v>
      </c>
      <c r="K7" s="59" t="s">
        <v>22</v>
      </c>
    </row>
    <row r="8" spans="1:11" ht="12.6" customHeight="1" x14ac:dyDescent="0.2">
      <c r="A8" s="60"/>
      <c r="B8" s="61"/>
      <c r="C8" s="53"/>
      <c r="D8" s="53"/>
      <c r="E8" s="53"/>
      <c r="F8" s="53"/>
      <c r="G8" s="53"/>
      <c r="H8" s="53"/>
      <c r="I8" s="53"/>
      <c r="J8" s="53"/>
      <c r="K8" s="53"/>
    </row>
    <row r="9" spans="1:11" ht="12.6" customHeight="1" x14ac:dyDescent="0.2">
      <c r="A9" s="62" t="s">
        <v>23</v>
      </c>
      <c r="B9" s="47">
        <v>23639</v>
      </c>
      <c r="C9" s="47">
        <v>2561</v>
      </c>
      <c r="D9" s="47">
        <v>2546</v>
      </c>
      <c r="E9" s="47">
        <v>1769</v>
      </c>
      <c r="F9" s="47">
        <v>1309</v>
      </c>
      <c r="G9" s="47">
        <v>1167</v>
      </c>
      <c r="H9" s="47">
        <v>2732</v>
      </c>
      <c r="I9" s="47">
        <v>1487</v>
      </c>
      <c r="J9" s="47">
        <v>2433</v>
      </c>
      <c r="K9" s="47">
        <v>7635</v>
      </c>
    </row>
    <row r="10" spans="1:11" ht="12.6" customHeight="1" x14ac:dyDescent="0.2">
      <c r="A10" s="62" t="s">
        <v>24</v>
      </c>
      <c r="B10" s="47">
        <v>27892</v>
      </c>
      <c r="C10" s="47">
        <v>2321</v>
      </c>
      <c r="D10" s="47">
        <v>2220</v>
      </c>
      <c r="E10" s="47">
        <v>1481</v>
      </c>
      <c r="F10" s="47">
        <v>1163</v>
      </c>
      <c r="G10" s="47">
        <v>1133</v>
      </c>
      <c r="H10" s="47">
        <v>2887</v>
      </c>
      <c r="I10" s="47">
        <v>1706</v>
      </c>
      <c r="J10" s="47">
        <v>2911</v>
      </c>
      <c r="K10" s="47">
        <v>12070</v>
      </c>
    </row>
    <row r="11" spans="1:11" ht="12.6" customHeight="1" x14ac:dyDescent="0.2">
      <c r="A11" s="62" t="s">
        <v>25</v>
      </c>
      <c r="B11" s="47">
        <v>48101</v>
      </c>
      <c r="C11" s="47">
        <v>3297</v>
      </c>
      <c r="D11" s="47">
        <v>3296</v>
      </c>
      <c r="E11" s="47">
        <v>2470</v>
      </c>
      <c r="F11" s="47">
        <v>2024</v>
      </c>
      <c r="G11" s="47">
        <v>1914</v>
      </c>
      <c r="H11" s="47">
        <v>5036</v>
      </c>
      <c r="I11" s="47">
        <v>2904</v>
      </c>
      <c r="J11" s="47">
        <v>5178</v>
      </c>
      <c r="K11" s="47">
        <v>21982</v>
      </c>
    </row>
    <row r="12" spans="1:11" ht="12.6" customHeight="1" x14ac:dyDescent="0.2">
      <c r="A12" s="62" t="s">
        <v>26</v>
      </c>
      <c r="B12" s="47">
        <v>43100</v>
      </c>
      <c r="C12" s="47">
        <v>3048</v>
      </c>
      <c r="D12" s="47">
        <v>3016</v>
      </c>
      <c r="E12" s="47">
        <v>2311</v>
      </c>
      <c r="F12" s="47">
        <v>1837</v>
      </c>
      <c r="G12" s="47">
        <v>1868</v>
      </c>
      <c r="H12" s="47">
        <v>4716</v>
      </c>
      <c r="I12" s="47">
        <v>2707</v>
      </c>
      <c r="J12" s="47">
        <v>4909</v>
      </c>
      <c r="K12" s="47">
        <v>18688</v>
      </c>
    </row>
    <row r="13" spans="1:11" ht="12.6" customHeight="1" x14ac:dyDescent="0.2">
      <c r="A13" s="62" t="s">
        <v>27</v>
      </c>
      <c r="B13" s="47">
        <v>51946</v>
      </c>
      <c r="C13" s="47">
        <v>3953</v>
      </c>
      <c r="D13" s="47">
        <v>3901</v>
      </c>
      <c r="E13" s="47">
        <v>3048</v>
      </c>
      <c r="F13" s="47">
        <v>2571</v>
      </c>
      <c r="G13" s="47">
        <v>2463</v>
      </c>
      <c r="H13" s="47">
        <v>6002</v>
      </c>
      <c r="I13" s="47">
        <v>3134</v>
      </c>
      <c r="J13" s="47">
        <v>5749</v>
      </c>
      <c r="K13" s="47">
        <v>21125</v>
      </c>
    </row>
    <row r="14" spans="1:11" s="66" customFormat="1" ht="17.100000000000001" customHeight="1" x14ac:dyDescent="0.2">
      <c r="A14" s="63" t="s">
        <v>28</v>
      </c>
      <c r="B14" s="51">
        <v>194678</v>
      </c>
      <c r="C14" s="51">
        <v>15180</v>
      </c>
      <c r="D14" s="51">
        <v>14979</v>
      </c>
      <c r="E14" s="51">
        <v>11079</v>
      </c>
      <c r="F14" s="51">
        <v>8904</v>
      </c>
      <c r="G14" s="51">
        <v>8545</v>
      </c>
      <c r="H14" s="51">
        <v>21373</v>
      </c>
      <c r="I14" s="51">
        <v>11938</v>
      </c>
      <c r="J14" s="51">
        <v>21180</v>
      </c>
      <c r="K14" s="51">
        <v>81500</v>
      </c>
    </row>
    <row r="15" spans="1:11" ht="12.6" customHeight="1" x14ac:dyDescent="0.2">
      <c r="A15" s="62" t="s">
        <v>29</v>
      </c>
      <c r="B15" s="47">
        <v>69870</v>
      </c>
      <c r="C15" s="47">
        <v>4803</v>
      </c>
      <c r="D15" s="47">
        <v>4762</v>
      </c>
      <c r="E15" s="47">
        <v>3224</v>
      </c>
      <c r="F15" s="47">
        <v>2536</v>
      </c>
      <c r="G15" s="47">
        <v>2629</v>
      </c>
      <c r="H15" s="47">
        <v>7160</v>
      </c>
      <c r="I15" s="47">
        <v>4351</v>
      </c>
      <c r="J15" s="47">
        <v>7620</v>
      </c>
      <c r="K15" s="47">
        <v>32785</v>
      </c>
    </row>
    <row r="16" spans="1:11" ht="12.6" customHeight="1" x14ac:dyDescent="0.2">
      <c r="A16" s="62" t="s">
        <v>30</v>
      </c>
      <c r="B16" s="47">
        <v>7094</v>
      </c>
      <c r="C16" s="47">
        <v>534</v>
      </c>
      <c r="D16" s="47">
        <v>591</v>
      </c>
      <c r="E16" s="47">
        <v>436</v>
      </c>
      <c r="F16" s="47">
        <v>257</v>
      </c>
      <c r="G16" s="47">
        <v>261</v>
      </c>
      <c r="H16" s="47">
        <v>608</v>
      </c>
      <c r="I16" s="47">
        <v>355</v>
      </c>
      <c r="J16" s="47">
        <v>773</v>
      </c>
      <c r="K16" s="47">
        <v>3279</v>
      </c>
    </row>
    <row r="17" spans="1:11" ht="12.6" customHeight="1" x14ac:dyDescent="0.2">
      <c r="A17" s="62" t="s">
        <v>31</v>
      </c>
      <c r="B17" s="47">
        <v>12832</v>
      </c>
      <c r="C17" s="47">
        <v>591</v>
      </c>
      <c r="D17" s="47">
        <v>582</v>
      </c>
      <c r="E17" s="47">
        <v>435</v>
      </c>
      <c r="F17" s="47">
        <v>398</v>
      </c>
      <c r="G17" s="47">
        <v>372</v>
      </c>
      <c r="H17" s="47">
        <v>1043</v>
      </c>
      <c r="I17" s="47">
        <v>679</v>
      </c>
      <c r="J17" s="47">
        <v>1357</v>
      </c>
      <c r="K17" s="47">
        <v>7375</v>
      </c>
    </row>
    <row r="18" spans="1:11" ht="12.6" customHeight="1" x14ac:dyDescent="0.2">
      <c r="A18" s="64" t="s">
        <v>32</v>
      </c>
      <c r="B18" s="47">
        <v>16310</v>
      </c>
      <c r="C18" s="47">
        <v>988</v>
      </c>
      <c r="D18" s="47">
        <v>953</v>
      </c>
      <c r="E18" s="47">
        <v>712</v>
      </c>
      <c r="F18" s="47">
        <v>526</v>
      </c>
      <c r="G18" s="47">
        <v>543</v>
      </c>
      <c r="H18" s="47">
        <v>1454</v>
      </c>
      <c r="I18" s="47">
        <v>889</v>
      </c>
      <c r="J18" s="47">
        <v>1675</v>
      </c>
      <c r="K18" s="47">
        <v>8570</v>
      </c>
    </row>
    <row r="19" spans="1:11" ht="12.6" customHeight="1" x14ac:dyDescent="0.2">
      <c r="A19" s="64" t="s">
        <v>33</v>
      </c>
      <c r="B19" s="47">
        <v>30834</v>
      </c>
      <c r="C19" s="47">
        <v>2221</v>
      </c>
      <c r="D19" s="47">
        <v>2403</v>
      </c>
      <c r="E19" s="47">
        <v>1434</v>
      </c>
      <c r="F19" s="47">
        <v>1157</v>
      </c>
      <c r="G19" s="47">
        <v>1116</v>
      </c>
      <c r="H19" s="47">
        <v>2917</v>
      </c>
      <c r="I19" s="47">
        <v>1734</v>
      </c>
      <c r="J19" s="47">
        <v>3126</v>
      </c>
      <c r="K19" s="47">
        <v>14726</v>
      </c>
    </row>
    <row r="20" spans="1:11" ht="12.6" customHeight="1" x14ac:dyDescent="0.2">
      <c r="A20" s="64" t="s">
        <v>34</v>
      </c>
      <c r="B20" s="47">
        <v>10233</v>
      </c>
      <c r="C20" s="47">
        <v>586</v>
      </c>
      <c r="D20" s="47">
        <v>544</v>
      </c>
      <c r="E20" s="47">
        <v>405</v>
      </c>
      <c r="F20" s="47">
        <v>327</v>
      </c>
      <c r="G20" s="47">
        <v>361</v>
      </c>
      <c r="H20" s="47">
        <v>1083</v>
      </c>
      <c r="I20" s="47">
        <v>637</v>
      </c>
      <c r="J20" s="47">
        <v>1063</v>
      </c>
      <c r="K20" s="47">
        <v>5227</v>
      </c>
    </row>
    <row r="21" spans="1:11" ht="12.6" customHeight="1" x14ac:dyDescent="0.2">
      <c r="A21" s="64" t="s">
        <v>35</v>
      </c>
      <c r="B21" s="47">
        <v>34426</v>
      </c>
      <c r="C21" s="47">
        <v>2795</v>
      </c>
      <c r="D21" s="47">
        <v>2760</v>
      </c>
      <c r="E21" s="47">
        <v>1515</v>
      </c>
      <c r="F21" s="47">
        <v>1121</v>
      </c>
      <c r="G21" s="47">
        <v>1169</v>
      </c>
      <c r="H21" s="47">
        <v>3218</v>
      </c>
      <c r="I21" s="47">
        <v>2044</v>
      </c>
      <c r="J21" s="47">
        <v>3466</v>
      </c>
      <c r="K21" s="47">
        <v>16338</v>
      </c>
    </row>
    <row r="22" spans="1:11" ht="12.6" customHeight="1" x14ac:dyDescent="0.2">
      <c r="A22" s="64" t="s">
        <v>36</v>
      </c>
      <c r="B22" s="47">
        <v>25988</v>
      </c>
      <c r="C22" s="47">
        <v>1112</v>
      </c>
      <c r="D22" s="47">
        <v>1335</v>
      </c>
      <c r="E22" s="47">
        <v>835</v>
      </c>
      <c r="F22" s="47">
        <v>768</v>
      </c>
      <c r="G22" s="47">
        <v>792</v>
      </c>
      <c r="H22" s="47">
        <v>2196</v>
      </c>
      <c r="I22" s="47">
        <v>1311</v>
      </c>
      <c r="J22" s="47">
        <v>2707</v>
      </c>
      <c r="K22" s="47">
        <v>14932</v>
      </c>
    </row>
    <row r="23" spans="1:11" ht="12.6" customHeight="1" x14ac:dyDescent="0.2">
      <c r="A23" s="64" t="s">
        <v>37</v>
      </c>
      <c r="B23" s="47">
        <v>6512</v>
      </c>
      <c r="C23" s="47">
        <v>392</v>
      </c>
      <c r="D23" s="47">
        <v>392</v>
      </c>
      <c r="E23" s="47">
        <v>314</v>
      </c>
      <c r="F23" s="47">
        <v>291</v>
      </c>
      <c r="G23" s="47">
        <v>256</v>
      </c>
      <c r="H23" s="47">
        <v>587</v>
      </c>
      <c r="I23" s="47">
        <v>345</v>
      </c>
      <c r="J23" s="47">
        <v>629</v>
      </c>
      <c r="K23" s="47">
        <v>3306</v>
      </c>
    </row>
    <row r="24" spans="1:11" ht="12.6" customHeight="1" x14ac:dyDescent="0.2">
      <c r="A24" s="64" t="s">
        <v>38</v>
      </c>
      <c r="B24" s="47">
        <v>8356</v>
      </c>
      <c r="C24" s="47">
        <v>504</v>
      </c>
      <c r="D24" s="47">
        <v>522</v>
      </c>
      <c r="E24" s="47">
        <v>350</v>
      </c>
      <c r="F24" s="47">
        <v>276</v>
      </c>
      <c r="G24" s="47">
        <v>283</v>
      </c>
      <c r="H24" s="47">
        <v>784</v>
      </c>
      <c r="I24" s="47">
        <v>463</v>
      </c>
      <c r="J24" s="47">
        <v>782</v>
      </c>
      <c r="K24" s="47">
        <v>4392</v>
      </c>
    </row>
    <row r="25" spans="1:11" ht="12.6" customHeight="1" x14ac:dyDescent="0.2">
      <c r="A25" s="64" t="s">
        <v>39</v>
      </c>
      <c r="B25" s="47">
        <v>13783</v>
      </c>
      <c r="C25" s="47">
        <v>1219</v>
      </c>
      <c r="D25" s="47">
        <v>1331</v>
      </c>
      <c r="E25" s="47">
        <v>748</v>
      </c>
      <c r="F25" s="47">
        <v>594</v>
      </c>
      <c r="G25" s="47">
        <v>477</v>
      </c>
      <c r="H25" s="47">
        <v>1277</v>
      </c>
      <c r="I25" s="47">
        <v>711</v>
      </c>
      <c r="J25" s="47">
        <v>1365</v>
      </c>
      <c r="K25" s="47">
        <v>6061</v>
      </c>
    </row>
    <row r="26" spans="1:11" ht="12.6" customHeight="1" x14ac:dyDescent="0.2">
      <c r="A26" s="64" t="s">
        <v>40</v>
      </c>
      <c r="B26" s="47">
        <v>23671</v>
      </c>
      <c r="C26" s="47">
        <v>964</v>
      </c>
      <c r="D26" s="47">
        <v>1172</v>
      </c>
      <c r="E26" s="47">
        <v>854</v>
      </c>
      <c r="F26" s="47">
        <v>679</v>
      </c>
      <c r="G26" s="47">
        <v>722</v>
      </c>
      <c r="H26" s="47">
        <v>2199</v>
      </c>
      <c r="I26" s="47">
        <v>1342</v>
      </c>
      <c r="J26" s="47">
        <v>2654</v>
      </c>
      <c r="K26" s="47">
        <v>13085</v>
      </c>
    </row>
    <row r="27" spans="1:11" ht="12.6" customHeight="1" x14ac:dyDescent="0.2">
      <c r="A27" s="64" t="s">
        <v>41</v>
      </c>
      <c r="B27" s="47">
        <v>12993</v>
      </c>
      <c r="C27" s="47">
        <v>955</v>
      </c>
      <c r="D27" s="47">
        <v>801</v>
      </c>
      <c r="E27" s="47">
        <v>596</v>
      </c>
      <c r="F27" s="47">
        <v>433</v>
      </c>
      <c r="G27" s="47">
        <v>453</v>
      </c>
      <c r="H27" s="47">
        <v>1171</v>
      </c>
      <c r="I27" s="47">
        <v>656</v>
      </c>
      <c r="J27" s="47">
        <v>1233</v>
      </c>
      <c r="K27" s="47">
        <v>6695</v>
      </c>
    </row>
    <row r="28" spans="1:11" ht="12.6" customHeight="1" x14ac:dyDescent="0.2">
      <c r="A28" s="64" t="s">
        <v>42</v>
      </c>
      <c r="B28" s="47">
        <v>16488</v>
      </c>
      <c r="C28" s="47">
        <v>1167</v>
      </c>
      <c r="D28" s="47">
        <v>997</v>
      </c>
      <c r="E28" s="47">
        <v>691</v>
      </c>
      <c r="F28" s="47">
        <v>586</v>
      </c>
      <c r="G28" s="47">
        <v>506</v>
      </c>
      <c r="H28" s="47">
        <v>1572</v>
      </c>
      <c r="I28" s="47">
        <v>915</v>
      </c>
      <c r="J28" s="47">
        <v>1641</v>
      </c>
      <c r="K28" s="47">
        <v>8413</v>
      </c>
    </row>
    <row r="29" spans="1:11" ht="12.6" customHeight="1" x14ac:dyDescent="0.2">
      <c r="A29" s="64" t="s">
        <v>43</v>
      </c>
      <c r="B29" s="47">
        <v>45947</v>
      </c>
      <c r="C29" s="47">
        <v>3411</v>
      </c>
      <c r="D29" s="47">
        <v>3279</v>
      </c>
      <c r="E29" s="47">
        <v>2703</v>
      </c>
      <c r="F29" s="47">
        <v>1760</v>
      </c>
      <c r="G29" s="47">
        <v>1680</v>
      </c>
      <c r="H29" s="47">
        <v>4093</v>
      </c>
      <c r="I29" s="47">
        <v>2468</v>
      </c>
      <c r="J29" s="47">
        <v>4474</v>
      </c>
      <c r="K29" s="47">
        <v>22079</v>
      </c>
    </row>
    <row r="30" spans="1:11" ht="12.6" customHeight="1" x14ac:dyDescent="0.2">
      <c r="A30" s="64" t="s">
        <v>44</v>
      </c>
      <c r="B30" s="47">
        <v>9216</v>
      </c>
      <c r="C30" s="47">
        <v>568</v>
      </c>
      <c r="D30" s="47">
        <v>613</v>
      </c>
      <c r="E30" s="47">
        <v>405</v>
      </c>
      <c r="F30" s="47">
        <v>290</v>
      </c>
      <c r="G30" s="47">
        <v>316</v>
      </c>
      <c r="H30" s="47">
        <v>915</v>
      </c>
      <c r="I30" s="47">
        <v>617</v>
      </c>
      <c r="J30" s="47">
        <v>984</v>
      </c>
      <c r="K30" s="47">
        <v>4508</v>
      </c>
    </row>
    <row r="31" spans="1:11" ht="12.6" customHeight="1" x14ac:dyDescent="0.2">
      <c r="A31" s="64" t="s">
        <v>45</v>
      </c>
      <c r="B31" s="47">
        <v>32126</v>
      </c>
      <c r="C31" s="47">
        <v>1801</v>
      </c>
      <c r="D31" s="47">
        <v>1770</v>
      </c>
      <c r="E31" s="47">
        <v>1216</v>
      </c>
      <c r="F31" s="47">
        <v>945</v>
      </c>
      <c r="G31" s="47">
        <v>920</v>
      </c>
      <c r="H31" s="47">
        <v>2771</v>
      </c>
      <c r="I31" s="47">
        <v>1815</v>
      </c>
      <c r="J31" s="47">
        <v>3452</v>
      </c>
      <c r="K31" s="47">
        <v>17436</v>
      </c>
    </row>
    <row r="32" spans="1:11" ht="12.6" customHeight="1" x14ac:dyDescent="0.2">
      <c r="A32" s="64" t="s">
        <v>46</v>
      </c>
      <c r="B32" s="47">
        <v>38712</v>
      </c>
      <c r="C32" s="47">
        <v>2442</v>
      </c>
      <c r="D32" s="47">
        <v>2542</v>
      </c>
      <c r="E32" s="47">
        <v>1687</v>
      </c>
      <c r="F32" s="47">
        <v>1357</v>
      </c>
      <c r="G32" s="47">
        <v>1400</v>
      </c>
      <c r="H32" s="47">
        <v>3712</v>
      </c>
      <c r="I32" s="47">
        <v>2248</v>
      </c>
      <c r="J32" s="47">
        <v>4165</v>
      </c>
      <c r="K32" s="47">
        <v>19159</v>
      </c>
    </row>
    <row r="33" spans="1:11" s="66" customFormat="1" ht="17.100000000000001" customHeight="1" x14ac:dyDescent="0.2">
      <c r="A33" s="65" t="s">
        <v>47</v>
      </c>
      <c r="B33" s="51">
        <v>415391</v>
      </c>
      <c r="C33" s="51">
        <v>27053</v>
      </c>
      <c r="D33" s="51">
        <v>27349</v>
      </c>
      <c r="E33" s="51">
        <v>18560</v>
      </c>
      <c r="F33" s="51">
        <v>14301</v>
      </c>
      <c r="G33" s="51">
        <v>14256</v>
      </c>
      <c r="H33" s="51">
        <v>38760</v>
      </c>
      <c r="I33" s="51">
        <v>23580</v>
      </c>
      <c r="J33" s="51">
        <v>43166</v>
      </c>
      <c r="K33" s="51">
        <v>208366</v>
      </c>
    </row>
    <row r="34" spans="1:11" ht="17.100000000000001" customHeight="1" x14ac:dyDescent="0.2">
      <c r="A34" s="65" t="s">
        <v>48</v>
      </c>
      <c r="B34" s="51">
        <f t="shared" ref="B34:K34" si="0">B14+B33</f>
        <v>610069</v>
      </c>
      <c r="C34" s="51">
        <f t="shared" si="0"/>
        <v>42233</v>
      </c>
      <c r="D34" s="51">
        <f t="shared" si="0"/>
        <v>42328</v>
      </c>
      <c r="E34" s="51">
        <f t="shared" si="0"/>
        <v>29639</v>
      </c>
      <c r="F34" s="51">
        <f t="shared" si="0"/>
        <v>23205</v>
      </c>
      <c r="G34" s="51">
        <f t="shared" si="0"/>
        <v>22801</v>
      </c>
      <c r="H34" s="51">
        <f t="shared" si="0"/>
        <v>60133</v>
      </c>
      <c r="I34" s="51">
        <f t="shared" si="0"/>
        <v>35518</v>
      </c>
      <c r="J34" s="51">
        <f t="shared" si="0"/>
        <v>64346</v>
      </c>
      <c r="K34" s="51">
        <f t="shared" si="0"/>
        <v>289866</v>
      </c>
    </row>
    <row r="35" spans="1:11" ht="13.5" customHeight="1" x14ac:dyDescent="0.2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</row>
  </sheetData>
  <mergeCells count="3">
    <mergeCell ref="A3:K4"/>
    <mergeCell ref="A6:A7"/>
    <mergeCell ref="B6:B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5"/>
  <sheetViews>
    <sheetView workbookViewId="0">
      <selection activeCell="A2" sqref="A2"/>
    </sheetView>
  </sheetViews>
  <sheetFormatPr baseColWidth="10" defaultColWidth="9.85546875" defaultRowHeight="11.25" x14ac:dyDescent="0.2"/>
  <cols>
    <col min="1" max="1" width="18.7109375" style="36" customWidth="1"/>
    <col min="2" max="2" width="8.85546875" style="36" customWidth="1"/>
    <col min="3" max="11" width="8" style="36" customWidth="1"/>
    <col min="12" max="16384" width="9.85546875" style="36"/>
  </cols>
  <sheetData>
    <row r="1" spans="1:11" ht="12.75" x14ac:dyDescent="0.2">
      <c r="A1" s="1" t="s">
        <v>72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2.75" customHeight="1" x14ac:dyDescent="0.2"/>
    <row r="3" spans="1:11" ht="12.75" customHeight="1" x14ac:dyDescent="0.2">
      <c r="A3" s="67" t="s">
        <v>66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1" ht="13.5" customHeight="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1" ht="12.75" customHeight="1" x14ac:dyDescent="0.2">
      <c r="A5" s="37"/>
      <c r="D5" s="38"/>
      <c r="F5" s="38"/>
      <c r="H5" s="38"/>
    </row>
    <row r="6" spans="1:11" ht="12.75" customHeight="1" thickBot="1" x14ac:dyDescent="0.25">
      <c r="A6" s="72" t="s">
        <v>11</v>
      </c>
      <c r="B6" s="74" t="s">
        <v>53</v>
      </c>
      <c r="C6" s="39" t="s">
        <v>54</v>
      </c>
      <c r="D6" s="39"/>
      <c r="E6" s="39"/>
      <c r="F6" s="39"/>
      <c r="G6" s="39"/>
      <c r="H6" s="39"/>
      <c r="I6" s="39"/>
      <c r="J6" s="39"/>
      <c r="K6" s="40"/>
    </row>
    <row r="7" spans="1:11" ht="12.75" customHeight="1" thickBot="1" x14ac:dyDescent="0.25">
      <c r="A7" s="73"/>
      <c r="B7" s="75"/>
      <c r="C7" s="41" t="s">
        <v>14</v>
      </c>
      <c r="D7" s="41" t="s">
        <v>15</v>
      </c>
      <c r="E7" s="41" t="s">
        <v>16</v>
      </c>
      <c r="F7" s="41" t="s">
        <v>17</v>
      </c>
      <c r="G7" s="42" t="s">
        <v>18</v>
      </c>
      <c r="H7" s="42" t="s">
        <v>19</v>
      </c>
      <c r="I7" s="41" t="s">
        <v>20</v>
      </c>
      <c r="J7" s="41" t="s">
        <v>21</v>
      </c>
      <c r="K7" s="43" t="s">
        <v>22</v>
      </c>
    </row>
    <row r="8" spans="1:11" ht="12.75" customHeight="1" x14ac:dyDescent="0.2">
      <c r="A8" s="44"/>
      <c r="B8" s="45"/>
    </row>
    <row r="9" spans="1:11" ht="12.75" customHeight="1" x14ac:dyDescent="0.2">
      <c r="A9" s="46" t="s">
        <v>23</v>
      </c>
      <c r="B9" s="47">
        <f t="shared" ref="B9:B14" si="0">SUM(C9:K9)</f>
        <v>20417</v>
      </c>
      <c r="C9" s="47">
        <v>2199</v>
      </c>
      <c r="D9" s="47">
        <v>1604</v>
      </c>
      <c r="E9" s="47">
        <v>1294</v>
      </c>
      <c r="F9" s="47">
        <v>959</v>
      </c>
      <c r="G9" s="47">
        <v>896</v>
      </c>
      <c r="H9" s="47">
        <v>2178</v>
      </c>
      <c r="I9" s="47">
        <v>1105</v>
      </c>
      <c r="J9" s="47">
        <v>2117</v>
      </c>
      <c r="K9" s="47">
        <v>8065</v>
      </c>
    </row>
    <row r="10" spans="1:11" ht="12.75" customHeight="1" x14ac:dyDescent="0.2">
      <c r="A10" s="46" t="s">
        <v>24</v>
      </c>
      <c r="B10" s="47">
        <f t="shared" si="0"/>
        <v>24015</v>
      </c>
      <c r="C10" s="47">
        <v>1746</v>
      </c>
      <c r="D10" s="47">
        <v>1399</v>
      </c>
      <c r="E10" s="47">
        <v>1138</v>
      </c>
      <c r="F10" s="47">
        <v>1068</v>
      </c>
      <c r="G10" s="47">
        <v>958</v>
      </c>
      <c r="H10" s="47">
        <v>2389</v>
      </c>
      <c r="I10" s="47">
        <v>1244</v>
      </c>
      <c r="J10" s="47">
        <v>2745</v>
      </c>
      <c r="K10" s="47">
        <v>11328</v>
      </c>
    </row>
    <row r="11" spans="1:11" ht="12.75" customHeight="1" x14ac:dyDescent="0.2">
      <c r="A11" s="46" t="s">
        <v>25</v>
      </c>
      <c r="B11" s="47">
        <f t="shared" si="0"/>
        <v>44691</v>
      </c>
      <c r="C11" s="47">
        <v>2892</v>
      </c>
      <c r="D11" s="47">
        <v>2380</v>
      </c>
      <c r="E11" s="47">
        <v>2066</v>
      </c>
      <c r="F11" s="47">
        <v>1843</v>
      </c>
      <c r="G11" s="47">
        <v>1730</v>
      </c>
      <c r="H11" s="47">
        <v>3876</v>
      </c>
      <c r="I11" s="47">
        <v>2261</v>
      </c>
      <c r="J11" s="47">
        <v>4736</v>
      </c>
      <c r="K11" s="47">
        <v>22907</v>
      </c>
    </row>
    <row r="12" spans="1:11" ht="12.75" customHeight="1" x14ac:dyDescent="0.2">
      <c r="A12" s="46" t="s">
        <v>26</v>
      </c>
      <c r="B12" s="47">
        <f t="shared" si="0"/>
        <v>40954</v>
      </c>
      <c r="C12" s="47">
        <v>3105</v>
      </c>
      <c r="D12" s="47">
        <v>2527</v>
      </c>
      <c r="E12" s="47">
        <v>2126</v>
      </c>
      <c r="F12" s="47">
        <v>1836</v>
      </c>
      <c r="G12" s="47">
        <v>1755</v>
      </c>
      <c r="H12" s="47">
        <v>4020</v>
      </c>
      <c r="I12" s="47">
        <v>2115</v>
      </c>
      <c r="J12" s="47">
        <v>4271</v>
      </c>
      <c r="K12" s="47">
        <v>19199</v>
      </c>
    </row>
    <row r="13" spans="1:11" ht="12.75" customHeight="1" x14ac:dyDescent="0.2">
      <c r="A13" s="46" t="s">
        <v>27</v>
      </c>
      <c r="B13" s="47">
        <f t="shared" si="0"/>
        <v>47088</v>
      </c>
      <c r="C13" s="47">
        <v>3769</v>
      </c>
      <c r="D13" s="47">
        <v>2870</v>
      </c>
      <c r="E13" s="47">
        <v>2519</v>
      </c>
      <c r="F13" s="47">
        <v>2130</v>
      </c>
      <c r="G13" s="47">
        <v>2006</v>
      </c>
      <c r="H13" s="47">
        <v>4668</v>
      </c>
      <c r="I13" s="47">
        <v>2455</v>
      </c>
      <c r="J13" s="47">
        <v>4897</v>
      </c>
      <c r="K13" s="47">
        <v>21774</v>
      </c>
    </row>
    <row r="14" spans="1:11" ht="12.75" customHeight="1" x14ac:dyDescent="0.2">
      <c r="A14" s="48" t="s">
        <v>28</v>
      </c>
      <c r="B14" s="47">
        <f t="shared" si="0"/>
        <v>177165</v>
      </c>
      <c r="C14" s="47">
        <f t="shared" ref="C14:K14" si="1">SUM(C9:C13)</f>
        <v>13711</v>
      </c>
      <c r="D14" s="47">
        <f t="shared" si="1"/>
        <v>10780</v>
      </c>
      <c r="E14" s="47">
        <f t="shared" si="1"/>
        <v>9143</v>
      </c>
      <c r="F14" s="47">
        <f t="shared" si="1"/>
        <v>7836</v>
      </c>
      <c r="G14" s="47">
        <f t="shared" si="1"/>
        <v>7345</v>
      </c>
      <c r="H14" s="47">
        <f t="shared" si="1"/>
        <v>17131</v>
      </c>
      <c r="I14" s="47">
        <f t="shared" si="1"/>
        <v>9180</v>
      </c>
      <c r="J14" s="47">
        <f t="shared" si="1"/>
        <v>18766</v>
      </c>
      <c r="K14" s="47">
        <f t="shared" si="1"/>
        <v>83273</v>
      </c>
    </row>
    <row r="15" spans="1:11" ht="6" customHeight="1" x14ac:dyDescent="0.2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1" ht="12.75" customHeight="1" x14ac:dyDescent="0.2">
      <c r="A16" s="46" t="s">
        <v>29</v>
      </c>
      <c r="B16" s="47">
        <f t="shared" ref="B16:B34" si="2">SUM(C16:K16)</f>
        <v>65058</v>
      </c>
      <c r="C16" s="47">
        <v>4244</v>
      </c>
      <c r="D16" s="47">
        <v>3217</v>
      </c>
      <c r="E16" s="47">
        <v>2845</v>
      </c>
      <c r="F16" s="47">
        <v>2599</v>
      </c>
      <c r="G16" s="47">
        <v>2547</v>
      </c>
      <c r="H16" s="47">
        <v>6612</v>
      </c>
      <c r="I16" s="47">
        <v>3522</v>
      </c>
      <c r="J16" s="47">
        <v>7518</v>
      </c>
      <c r="K16" s="47">
        <v>31954</v>
      </c>
    </row>
    <row r="17" spans="1:11" ht="12.75" customHeight="1" x14ac:dyDescent="0.2">
      <c r="A17" s="46" t="s">
        <v>30</v>
      </c>
      <c r="B17" s="47">
        <f t="shared" si="2"/>
        <v>6167</v>
      </c>
      <c r="C17" s="47">
        <v>437</v>
      </c>
      <c r="D17" s="47">
        <v>323</v>
      </c>
      <c r="E17" s="47">
        <v>226</v>
      </c>
      <c r="F17" s="47">
        <v>231</v>
      </c>
      <c r="G17" s="47">
        <v>197</v>
      </c>
      <c r="H17" s="47">
        <v>542</v>
      </c>
      <c r="I17" s="47">
        <v>333</v>
      </c>
      <c r="J17" s="47">
        <v>642</v>
      </c>
      <c r="K17" s="47">
        <v>3236</v>
      </c>
    </row>
    <row r="18" spans="1:11" ht="12.75" customHeight="1" x14ac:dyDescent="0.2">
      <c r="A18" s="46" t="s">
        <v>31</v>
      </c>
      <c r="B18" s="47">
        <f t="shared" si="2"/>
        <v>12888</v>
      </c>
      <c r="C18" s="47">
        <v>553</v>
      </c>
      <c r="D18" s="47">
        <v>527</v>
      </c>
      <c r="E18" s="47">
        <v>508</v>
      </c>
      <c r="F18" s="47">
        <v>399</v>
      </c>
      <c r="G18" s="47">
        <v>440</v>
      </c>
      <c r="H18" s="47">
        <v>945</v>
      </c>
      <c r="I18" s="47">
        <v>565</v>
      </c>
      <c r="J18" s="47">
        <v>1315</v>
      </c>
      <c r="K18" s="47">
        <v>7636</v>
      </c>
    </row>
    <row r="19" spans="1:11" ht="12.75" customHeight="1" x14ac:dyDescent="0.2">
      <c r="A19" s="49" t="s">
        <v>32</v>
      </c>
      <c r="B19" s="47">
        <f t="shared" si="2"/>
        <v>16236</v>
      </c>
      <c r="C19" s="47">
        <v>881</v>
      </c>
      <c r="D19" s="47">
        <v>698</v>
      </c>
      <c r="E19" s="47">
        <v>627</v>
      </c>
      <c r="F19" s="47">
        <v>587</v>
      </c>
      <c r="G19" s="47">
        <v>516</v>
      </c>
      <c r="H19" s="47">
        <v>1394</v>
      </c>
      <c r="I19" s="47">
        <v>748</v>
      </c>
      <c r="J19" s="47">
        <v>1699</v>
      </c>
      <c r="K19" s="47">
        <v>9086</v>
      </c>
    </row>
    <row r="20" spans="1:11" ht="12.75" customHeight="1" x14ac:dyDescent="0.2">
      <c r="A20" s="49" t="s">
        <v>33</v>
      </c>
      <c r="B20" s="47">
        <f t="shared" si="2"/>
        <v>26601</v>
      </c>
      <c r="C20" s="47">
        <v>1535</v>
      </c>
      <c r="D20" s="47">
        <v>1254</v>
      </c>
      <c r="E20" s="47">
        <v>1014</v>
      </c>
      <c r="F20" s="47">
        <v>928</v>
      </c>
      <c r="G20" s="47">
        <v>887</v>
      </c>
      <c r="H20" s="47">
        <v>2472</v>
      </c>
      <c r="I20" s="47">
        <v>1306</v>
      </c>
      <c r="J20" s="47">
        <v>2706</v>
      </c>
      <c r="K20" s="47">
        <v>14499</v>
      </c>
    </row>
    <row r="21" spans="1:11" ht="12.75" customHeight="1" x14ac:dyDescent="0.2">
      <c r="A21" s="49" t="s">
        <v>34</v>
      </c>
      <c r="B21" s="47">
        <f t="shared" si="2"/>
        <v>9045</v>
      </c>
      <c r="C21" s="47">
        <v>454</v>
      </c>
      <c r="D21" s="47">
        <v>381</v>
      </c>
      <c r="E21" s="47">
        <v>327</v>
      </c>
      <c r="F21" s="47">
        <v>326</v>
      </c>
      <c r="G21" s="47">
        <v>281</v>
      </c>
      <c r="H21" s="47">
        <v>673</v>
      </c>
      <c r="I21" s="47">
        <v>419</v>
      </c>
      <c r="J21" s="47">
        <v>1029</v>
      </c>
      <c r="K21" s="47">
        <v>5155</v>
      </c>
    </row>
    <row r="22" spans="1:11" ht="12.75" customHeight="1" x14ac:dyDescent="0.2">
      <c r="A22" s="49" t="s">
        <v>35</v>
      </c>
      <c r="B22" s="47">
        <f t="shared" si="2"/>
        <v>28303</v>
      </c>
      <c r="C22" s="47">
        <v>1441</v>
      </c>
      <c r="D22" s="47">
        <v>1175</v>
      </c>
      <c r="E22" s="47">
        <v>1038</v>
      </c>
      <c r="F22" s="47">
        <v>902</v>
      </c>
      <c r="G22" s="47">
        <v>875</v>
      </c>
      <c r="H22" s="47">
        <v>2327</v>
      </c>
      <c r="I22" s="47">
        <v>1420</v>
      </c>
      <c r="J22" s="47">
        <v>3088</v>
      </c>
      <c r="K22" s="47">
        <v>16037</v>
      </c>
    </row>
    <row r="23" spans="1:11" ht="12.75" customHeight="1" x14ac:dyDescent="0.2">
      <c r="A23" s="49" t="s">
        <v>36</v>
      </c>
      <c r="B23" s="47">
        <f t="shared" si="2"/>
        <v>25283</v>
      </c>
      <c r="C23" s="47">
        <v>891</v>
      </c>
      <c r="D23" s="47">
        <v>735</v>
      </c>
      <c r="E23" s="47">
        <v>713</v>
      </c>
      <c r="F23" s="47">
        <v>739</v>
      </c>
      <c r="G23" s="47">
        <v>693</v>
      </c>
      <c r="H23" s="47">
        <v>2192</v>
      </c>
      <c r="I23" s="47">
        <v>1273</v>
      </c>
      <c r="J23" s="47">
        <v>3010</v>
      </c>
      <c r="K23" s="47">
        <v>15037</v>
      </c>
    </row>
    <row r="24" spans="1:11" ht="12.75" customHeight="1" x14ac:dyDescent="0.2">
      <c r="A24" s="49" t="s">
        <v>37</v>
      </c>
      <c r="B24" s="47">
        <f t="shared" si="2"/>
        <v>6170</v>
      </c>
      <c r="C24" s="47">
        <v>299</v>
      </c>
      <c r="D24" s="47">
        <v>226</v>
      </c>
      <c r="E24" s="47">
        <v>230</v>
      </c>
      <c r="F24" s="47">
        <v>188</v>
      </c>
      <c r="G24" s="47">
        <v>209</v>
      </c>
      <c r="H24" s="47">
        <v>481</v>
      </c>
      <c r="I24" s="47">
        <v>288</v>
      </c>
      <c r="J24" s="47">
        <v>677</v>
      </c>
      <c r="K24" s="47">
        <v>3572</v>
      </c>
    </row>
    <row r="25" spans="1:11" ht="12.75" customHeight="1" x14ac:dyDescent="0.2">
      <c r="A25" s="49" t="s">
        <v>38</v>
      </c>
      <c r="B25" s="47">
        <f t="shared" si="2"/>
        <v>7914</v>
      </c>
      <c r="C25" s="47">
        <v>432</v>
      </c>
      <c r="D25" s="47">
        <v>388</v>
      </c>
      <c r="E25" s="47">
        <v>273</v>
      </c>
      <c r="F25" s="47">
        <v>308</v>
      </c>
      <c r="G25" s="47">
        <v>261</v>
      </c>
      <c r="H25" s="47">
        <v>642</v>
      </c>
      <c r="I25" s="47">
        <v>398</v>
      </c>
      <c r="J25" s="47">
        <v>885</v>
      </c>
      <c r="K25" s="47">
        <v>4327</v>
      </c>
    </row>
    <row r="26" spans="1:11" ht="12.75" customHeight="1" x14ac:dyDescent="0.2">
      <c r="A26" s="49" t="s">
        <v>39</v>
      </c>
      <c r="B26" s="47">
        <f t="shared" si="2"/>
        <v>11690</v>
      </c>
      <c r="C26" s="47">
        <v>883</v>
      </c>
      <c r="D26" s="47">
        <v>659</v>
      </c>
      <c r="E26" s="47">
        <v>506</v>
      </c>
      <c r="F26" s="47">
        <v>409</v>
      </c>
      <c r="G26" s="47">
        <v>409</v>
      </c>
      <c r="H26" s="47">
        <v>1013</v>
      </c>
      <c r="I26" s="47">
        <v>608</v>
      </c>
      <c r="J26" s="47">
        <v>1248</v>
      </c>
      <c r="K26" s="47">
        <v>5955</v>
      </c>
    </row>
    <row r="27" spans="1:11" ht="12.75" customHeight="1" x14ac:dyDescent="0.2">
      <c r="A27" s="49" t="s">
        <v>40</v>
      </c>
      <c r="B27" s="47">
        <f t="shared" si="2"/>
        <v>22996</v>
      </c>
      <c r="C27" s="47">
        <v>1019</v>
      </c>
      <c r="D27" s="47">
        <v>847</v>
      </c>
      <c r="E27" s="47">
        <v>712</v>
      </c>
      <c r="F27" s="47">
        <v>755</v>
      </c>
      <c r="G27" s="47">
        <v>684</v>
      </c>
      <c r="H27" s="47">
        <v>1987</v>
      </c>
      <c r="I27" s="47">
        <v>1110</v>
      </c>
      <c r="J27" s="47">
        <v>2626</v>
      </c>
      <c r="K27" s="47">
        <v>13256</v>
      </c>
    </row>
    <row r="28" spans="1:11" ht="12.75" customHeight="1" x14ac:dyDescent="0.2">
      <c r="A28" s="49" t="s">
        <v>41</v>
      </c>
      <c r="B28" s="47">
        <f t="shared" si="2"/>
        <v>11955</v>
      </c>
      <c r="C28" s="47">
        <v>566</v>
      </c>
      <c r="D28" s="47">
        <v>431</v>
      </c>
      <c r="E28" s="47">
        <v>378</v>
      </c>
      <c r="F28" s="47">
        <v>328</v>
      </c>
      <c r="G28" s="47">
        <v>370</v>
      </c>
      <c r="H28" s="47">
        <v>1046</v>
      </c>
      <c r="I28" s="47">
        <v>637</v>
      </c>
      <c r="J28" s="47">
        <v>1313</v>
      </c>
      <c r="K28" s="47">
        <v>6886</v>
      </c>
    </row>
    <row r="29" spans="1:11" ht="12.75" customHeight="1" x14ac:dyDescent="0.2">
      <c r="A29" s="49" t="s">
        <v>42</v>
      </c>
      <c r="B29" s="47">
        <f t="shared" si="2"/>
        <v>15662</v>
      </c>
      <c r="C29" s="47">
        <v>970</v>
      </c>
      <c r="D29" s="47">
        <v>609</v>
      </c>
      <c r="E29" s="47">
        <v>561</v>
      </c>
      <c r="F29" s="47">
        <v>587</v>
      </c>
      <c r="G29" s="47">
        <v>504</v>
      </c>
      <c r="H29" s="47">
        <v>1330</v>
      </c>
      <c r="I29" s="47">
        <v>744</v>
      </c>
      <c r="J29" s="47">
        <v>1704</v>
      </c>
      <c r="K29" s="47">
        <v>8653</v>
      </c>
    </row>
    <row r="30" spans="1:11" ht="12.75" customHeight="1" x14ac:dyDescent="0.2">
      <c r="A30" s="49" t="s">
        <v>43</v>
      </c>
      <c r="B30" s="47">
        <f t="shared" si="2"/>
        <v>40894</v>
      </c>
      <c r="C30" s="47">
        <v>3154</v>
      </c>
      <c r="D30" s="47">
        <v>2423</v>
      </c>
      <c r="E30" s="47">
        <v>1936</v>
      </c>
      <c r="F30" s="47">
        <v>1584</v>
      </c>
      <c r="G30" s="47">
        <v>1458</v>
      </c>
      <c r="H30" s="47">
        <v>3468</v>
      </c>
      <c r="I30" s="47">
        <v>1741</v>
      </c>
      <c r="J30" s="47">
        <v>4027</v>
      </c>
      <c r="K30" s="47">
        <v>21103</v>
      </c>
    </row>
    <row r="31" spans="1:11" ht="12.75" customHeight="1" x14ac:dyDescent="0.2">
      <c r="A31" s="49" t="s">
        <v>44</v>
      </c>
      <c r="B31" s="47">
        <f t="shared" si="2"/>
        <v>8515</v>
      </c>
      <c r="C31" s="47">
        <v>563</v>
      </c>
      <c r="D31" s="47">
        <v>395</v>
      </c>
      <c r="E31" s="47">
        <v>353</v>
      </c>
      <c r="F31" s="47">
        <v>325</v>
      </c>
      <c r="G31" s="47">
        <v>250</v>
      </c>
      <c r="H31" s="47">
        <v>727</v>
      </c>
      <c r="I31" s="47">
        <v>355</v>
      </c>
      <c r="J31" s="47">
        <v>829</v>
      </c>
      <c r="K31" s="47">
        <v>4718</v>
      </c>
    </row>
    <row r="32" spans="1:11" ht="12.75" customHeight="1" x14ac:dyDescent="0.2">
      <c r="A32" s="49" t="s">
        <v>45</v>
      </c>
      <c r="B32" s="47">
        <f t="shared" si="2"/>
        <v>29605</v>
      </c>
      <c r="C32" s="47">
        <v>1259</v>
      </c>
      <c r="D32" s="47">
        <v>880</v>
      </c>
      <c r="E32" s="47">
        <v>989</v>
      </c>
      <c r="F32" s="47">
        <v>891</v>
      </c>
      <c r="G32" s="47">
        <v>1029</v>
      </c>
      <c r="H32" s="47">
        <v>2717</v>
      </c>
      <c r="I32" s="47">
        <v>1589</v>
      </c>
      <c r="J32" s="47">
        <v>3531</v>
      </c>
      <c r="K32" s="47">
        <v>16720</v>
      </c>
    </row>
    <row r="33" spans="1:11" ht="12.75" customHeight="1" x14ac:dyDescent="0.2">
      <c r="A33" s="49" t="s">
        <v>46</v>
      </c>
      <c r="B33" s="47">
        <f t="shared" si="2"/>
        <v>34561</v>
      </c>
      <c r="C33" s="47">
        <v>1938</v>
      </c>
      <c r="D33" s="47">
        <v>1504</v>
      </c>
      <c r="E33" s="47">
        <v>1405</v>
      </c>
      <c r="F33" s="47">
        <v>1258</v>
      </c>
      <c r="G33" s="47">
        <v>1204</v>
      </c>
      <c r="H33" s="47">
        <v>3007</v>
      </c>
      <c r="I33" s="47">
        <v>1677</v>
      </c>
      <c r="J33" s="47">
        <v>4024</v>
      </c>
      <c r="K33" s="47">
        <v>18544</v>
      </c>
    </row>
    <row r="34" spans="1:11" ht="12.75" customHeight="1" x14ac:dyDescent="0.2">
      <c r="A34" s="50" t="s">
        <v>47</v>
      </c>
      <c r="B34" s="47">
        <f t="shared" si="2"/>
        <v>379543</v>
      </c>
      <c r="C34" s="47">
        <f t="shared" ref="C34:K34" si="3">SUM(C16:C33)</f>
        <v>21519</v>
      </c>
      <c r="D34" s="47">
        <f t="shared" si="3"/>
        <v>16672</v>
      </c>
      <c r="E34" s="47">
        <f t="shared" si="3"/>
        <v>14641</v>
      </c>
      <c r="F34" s="47">
        <f t="shared" si="3"/>
        <v>13344</v>
      </c>
      <c r="G34" s="47">
        <f t="shared" si="3"/>
        <v>12814</v>
      </c>
      <c r="H34" s="47">
        <f t="shared" si="3"/>
        <v>33575</v>
      </c>
      <c r="I34" s="47">
        <f t="shared" si="3"/>
        <v>18733</v>
      </c>
      <c r="J34" s="47">
        <f t="shared" si="3"/>
        <v>41871</v>
      </c>
      <c r="K34" s="47">
        <f t="shared" si="3"/>
        <v>206374</v>
      </c>
    </row>
    <row r="35" spans="1:11" ht="6" customHeight="1" x14ac:dyDescent="0.2">
      <c r="A35" s="49"/>
      <c r="B35" s="47"/>
      <c r="C35" s="47"/>
      <c r="D35" s="47"/>
      <c r="E35" s="47"/>
      <c r="F35" s="47"/>
      <c r="G35" s="47"/>
      <c r="H35" s="47"/>
      <c r="I35" s="47"/>
      <c r="J35" s="47"/>
      <c r="K35" s="47"/>
    </row>
    <row r="36" spans="1:11" ht="12.75" customHeight="1" x14ac:dyDescent="0.2">
      <c r="A36" s="50" t="s">
        <v>48</v>
      </c>
      <c r="B36" s="51">
        <f t="shared" ref="B36:K36" si="4">B14+B34</f>
        <v>556708</v>
      </c>
      <c r="C36" s="51">
        <f t="shared" si="4"/>
        <v>35230</v>
      </c>
      <c r="D36" s="51">
        <f t="shared" si="4"/>
        <v>27452</v>
      </c>
      <c r="E36" s="51">
        <f t="shared" si="4"/>
        <v>23784</v>
      </c>
      <c r="F36" s="51">
        <f t="shared" si="4"/>
        <v>21180</v>
      </c>
      <c r="G36" s="51">
        <f t="shared" si="4"/>
        <v>20159</v>
      </c>
      <c r="H36" s="51">
        <f t="shared" si="4"/>
        <v>50706</v>
      </c>
      <c r="I36" s="51">
        <f t="shared" si="4"/>
        <v>27913</v>
      </c>
      <c r="J36" s="51">
        <f t="shared" si="4"/>
        <v>60637</v>
      </c>
      <c r="K36" s="51">
        <f t="shared" si="4"/>
        <v>289647</v>
      </c>
    </row>
    <row r="37" spans="1:11" ht="12.75" customHeight="1" x14ac:dyDescent="0.2"/>
    <row r="38" spans="1:11" ht="12.75" customHeight="1" x14ac:dyDescent="0.2"/>
    <row r="39" spans="1:11" ht="12.75" customHeight="1" x14ac:dyDescent="0.2"/>
    <row r="40" spans="1:11" ht="12.75" customHeight="1" x14ac:dyDescent="0.2"/>
    <row r="41" spans="1:11" ht="12.75" customHeight="1" x14ac:dyDescent="0.2"/>
    <row r="42" spans="1:11" ht="12.75" customHeight="1" x14ac:dyDescent="0.2"/>
    <row r="43" spans="1:11" ht="12.75" customHeight="1" x14ac:dyDescent="0.2"/>
    <row r="44" spans="1:11" ht="12.75" customHeight="1" x14ac:dyDescent="0.2"/>
    <row r="45" spans="1:11" ht="12.75" customHeight="1" x14ac:dyDescent="0.2"/>
    <row r="46" spans="1:11" ht="12.75" customHeight="1" x14ac:dyDescent="0.2"/>
    <row r="47" spans="1:11" ht="12.75" customHeight="1" x14ac:dyDescent="0.2"/>
    <row r="48" spans="1:11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</sheetData>
  <mergeCells count="3">
    <mergeCell ref="A6:A7"/>
    <mergeCell ref="B6:B7"/>
    <mergeCell ref="A3:K4"/>
  </mergeCells>
  <phoneticPr fontId="4" type="noConversion"/>
  <pageMargins left="0.59055118110236204" right="0.59055118110236204" top="0.39370078740157499" bottom="0.59055118110236204" header="0.47244094488189003" footer="0"/>
  <pageSetup paperSize="9" scale="92" orientation="portrait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activeCell="A2" sqref="A2"/>
    </sheetView>
  </sheetViews>
  <sheetFormatPr baseColWidth="10" defaultRowHeight="11.25" x14ac:dyDescent="0.2"/>
  <cols>
    <col min="1" max="1" width="17.28515625" style="2" customWidth="1"/>
    <col min="2" max="2" width="8.7109375" style="2" customWidth="1"/>
    <col min="3" max="11" width="7.28515625" style="2" customWidth="1"/>
    <col min="12" max="16384" width="11.42578125" style="2"/>
  </cols>
  <sheetData>
    <row r="1" spans="1:11" ht="13.5" customHeight="1" x14ac:dyDescent="0.2">
      <c r="A1" s="1" t="s">
        <v>72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3.5" customHeight="1" x14ac:dyDescent="0.2">
      <c r="A2" s="1"/>
      <c r="B2" s="1"/>
      <c r="C2" s="1"/>
      <c r="D2" s="1"/>
      <c r="E2" s="1"/>
      <c r="F2" s="1"/>
      <c r="G2" s="1"/>
      <c r="H2" s="4" t="s">
        <v>10</v>
      </c>
      <c r="I2" s="4"/>
      <c r="J2" s="4"/>
      <c r="K2" s="4"/>
    </row>
    <row r="3" spans="1:11" ht="13.5" customHeight="1" x14ac:dyDescent="0.2">
      <c r="A3" s="3" t="s">
        <v>59</v>
      </c>
      <c r="B3" s="3"/>
      <c r="C3" s="3"/>
      <c r="D3" s="3"/>
      <c r="E3" s="3"/>
      <c r="F3" s="3"/>
      <c r="G3" s="3"/>
      <c r="H3" s="4"/>
      <c r="I3" s="4"/>
      <c r="J3" s="4"/>
      <c r="K3" s="4"/>
    </row>
    <row r="4" spans="1:11" ht="13.5" customHeight="1" x14ac:dyDescent="0.2">
      <c r="A4" s="3"/>
      <c r="B4" s="3"/>
      <c r="C4" s="3"/>
      <c r="D4" s="3"/>
      <c r="E4" s="3"/>
      <c r="F4" s="3"/>
      <c r="G4" s="3"/>
      <c r="H4" s="4"/>
      <c r="I4" s="4"/>
      <c r="J4" s="4"/>
      <c r="K4" s="4"/>
    </row>
    <row r="5" spans="1:11" ht="13.5" customHeight="1" x14ac:dyDescent="0.2"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19.5" customHeight="1" x14ac:dyDescent="0.2">
      <c r="A6" s="76" t="s">
        <v>11</v>
      </c>
      <c r="B6" s="11" t="s">
        <v>71</v>
      </c>
      <c r="C6" s="8" t="s">
        <v>12</v>
      </c>
      <c r="D6" s="8"/>
      <c r="E6" s="8"/>
      <c r="F6" s="8"/>
      <c r="G6" s="8"/>
      <c r="H6" s="12"/>
      <c r="I6" s="12"/>
      <c r="J6" s="12"/>
      <c r="K6" s="12"/>
    </row>
    <row r="7" spans="1:11" ht="21.75" customHeight="1" x14ac:dyDescent="0.2">
      <c r="A7" s="77"/>
      <c r="B7" s="5" t="s">
        <v>13</v>
      </c>
      <c r="C7" s="6" t="s">
        <v>14</v>
      </c>
      <c r="D7" s="7" t="s">
        <v>15</v>
      </c>
      <c r="E7" s="7" t="s">
        <v>16</v>
      </c>
      <c r="F7" s="7" t="s">
        <v>17</v>
      </c>
      <c r="G7" s="7" t="s">
        <v>18</v>
      </c>
      <c r="H7" s="7" t="s">
        <v>19</v>
      </c>
      <c r="I7" s="7" t="s">
        <v>20</v>
      </c>
      <c r="J7" s="7" t="s">
        <v>21</v>
      </c>
      <c r="K7" s="13" t="s">
        <v>22</v>
      </c>
    </row>
    <row r="8" spans="1:11" ht="13.5" customHeight="1" x14ac:dyDescent="0.2">
      <c r="A8" s="9"/>
    </row>
    <row r="9" spans="1:11" ht="13.5" customHeight="1" x14ac:dyDescent="0.2">
      <c r="A9" s="14" t="s">
        <v>23</v>
      </c>
      <c r="B9" s="16">
        <f t="shared" ref="B9:B14" si="0">SUM(C9:K9)</f>
        <v>20335</v>
      </c>
      <c r="C9" s="16">
        <v>2107</v>
      </c>
      <c r="D9" s="16">
        <v>1597</v>
      </c>
      <c r="E9" s="16">
        <v>1196</v>
      </c>
      <c r="F9" s="16">
        <v>1031</v>
      </c>
      <c r="G9" s="16">
        <v>909</v>
      </c>
      <c r="H9" s="16">
        <v>2207</v>
      </c>
      <c r="I9" s="16">
        <v>1020</v>
      </c>
      <c r="J9" s="16">
        <v>2161</v>
      </c>
      <c r="K9" s="16">
        <v>8107</v>
      </c>
    </row>
    <row r="10" spans="1:11" ht="13.5" customHeight="1" x14ac:dyDescent="0.2">
      <c r="A10" s="14" t="s">
        <v>24</v>
      </c>
      <c r="B10" s="16">
        <f t="shared" si="0"/>
        <v>24028</v>
      </c>
      <c r="C10" s="16">
        <v>1739</v>
      </c>
      <c r="D10" s="16">
        <v>1268</v>
      </c>
      <c r="E10" s="16">
        <v>1270</v>
      </c>
      <c r="F10" s="16">
        <v>1101</v>
      </c>
      <c r="G10" s="16">
        <v>943</v>
      </c>
      <c r="H10" s="16">
        <v>2315</v>
      </c>
      <c r="I10" s="16">
        <v>1287</v>
      </c>
      <c r="J10" s="16">
        <v>2830</v>
      </c>
      <c r="K10" s="16">
        <v>11275</v>
      </c>
    </row>
    <row r="11" spans="1:11" ht="13.5" customHeight="1" x14ac:dyDescent="0.2">
      <c r="A11" s="14" t="s">
        <v>25</v>
      </c>
      <c r="B11" s="16">
        <f t="shared" si="0"/>
        <v>44657</v>
      </c>
      <c r="C11" s="16">
        <v>2856</v>
      </c>
      <c r="D11" s="16">
        <v>2267</v>
      </c>
      <c r="E11" s="16">
        <v>2099</v>
      </c>
      <c r="F11" s="16">
        <v>1886</v>
      </c>
      <c r="G11" s="16">
        <v>1469</v>
      </c>
      <c r="H11" s="16">
        <v>4014</v>
      </c>
      <c r="I11" s="16">
        <v>2179</v>
      </c>
      <c r="J11" s="16">
        <v>4961</v>
      </c>
      <c r="K11" s="16">
        <v>22926</v>
      </c>
    </row>
    <row r="12" spans="1:11" ht="13.5" customHeight="1" x14ac:dyDescent="0.2">
      <c r="A12" s="14" t="s">
        <v>26</v>
      </c>
      <c r="B12" s="16">
        <f t="shared" si="0"/>
        <v>40871</v>
      </c>
      <c r="C12" s="16">
        <v>3003</v>
      </c>
      <c r="D12" s="16">
        <v>2416</v>
      </c>
      <c r="E12" s="16">
        <v>2125</v>
      </c>
      <c r="F12" s="16">
        <v>1994</v>
      </c>
      <c r="G12" s="16">
        <v>1714</v>
      </c>
      <c r="H12" s="16">
        <v>4051</v>
      </c>
      <c r="I12" s="16">
        <v>1944</v>
      </c>
      <c r="J12" s="16">
        <v>4454</v>
      </c>
      <c r="K12" s="16">
        <v>19170</v>
      </c>
    </row>
    <row r="13" spans="1:11" ht="13.5" customHeight="1" x14ac:dyDescent="0.2">
      <c r="A13" s="14" t="s">
        <v>27</v>
      </c>
      <c r="B13" s="16">
        <f t="shared" si="0"/>
        <v>47060</v>
      </c>
      <c r="C13" s="16">
        <v>3503</v>
      </c>
      <c r="D13" s="16">
        <v>2938</v>
      </c>
      <c r="E13" s="16">
        <v>2519</v>
      </c>
      <c r="F13" s="16">
        <v>2276</v>
      </c>
      <c r="G13" s="16">
        <v>1992</v>
      </c>
      <c r="H13" s="16">
        <v>4586</v>
      </c>
      <c r="I13" s="16">
        <v>2301</v>
      </c>
      <c r="J13" s="16">
        <v>4956</v>
      </c>
      <c r="K13" s="16">
        <v>21989</v>
      </c>
    </row>
    <row r="14" spans="1:11" ht="13.5" customHeight="1" x14ac:dyDescent="0.2">
      <c r="A14" s="17" t="s">
        <v>28</v>
      </c>
      <c r="B14" s="16">
        <f t="shared" si="0"/>
        <v>176951</v>
      </c>
      <c r="C14" s="16">
        <f t="shared" ref="C14:K14" si="1">SUM(C9:C13)</f>
        <v>13208</v>
      </c>
      <c r="D14" s="16">
        <f t="shared" si="1"/>
        <v>10486</v>
      </c>
      <c r="E14" s="16">
        <f t="shared" si="1"/>
        <v>9209</v>
      </c>
      <c r="F14" s="16">
        <f t="shared" si="1"/>
        <v>8288</v>
      </c>
      <c r="G14" s="16">
        <f t="shared" si="1"/>
        <v>7027</v>
      </c>
      <c r="H14" s="16">
        <f t="shared" si="1"/>
        <v>17173</v>
      </c>
      <c r="I14" s="16">
        <f t="shared" si="1"/>
        <v>8731</v>
      </c>
      <c r="J14" s="16">
        <f t="shared" si="1"/>
        <v>19362</v>
      </c>
      <c r="K14" s="16">
        <f t="shared" si="1"/>
        <v>83467</v>
      </c>
    </row>
    <row r="15" spans="1:11" ht="13.5" customHeight="1" x14ac:dyDescent="0.2">
      <c r="A15" s="14"/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6" spans="1:11" ht="13.5" customHeight="1" x14ac:dyDescent="0.2">
      <c r="A16" s="14" t="s">
        <v>29</v>
      </c>
      <c r="B16" s="16">
        <f t="shared" ref="B16:B34" si="2">SUM(C16:K16)</f>
        <v>64567</v>
      </c>
      <c r="C16" s="16">
        <v>3890</v>
      </c>
      <c r="D16" s="16">
        <v>3111</v>
      </c>
      <c r="E16" s="16">
        <v>2909</v>
      </c>
      <c r="F16" s="16">
        <v>2807</v>
      </c>
      <c r="G16" s="16">
        <v>2471</v>
      </c>
      <c r="H16" s="16">
        <v>6487</v>
      </c>
      <c r="I16" s="16">
        <v>3440</v>
      </c>
      <c r="J16" s="16">
        <v>7750</v>
      </c>
      <c r="K16" s="16">
        <v>31702</v>
      </c>
    </row>
    <row r="17" spans="1:11" ht="13.5" customHeight="1" x14ac:dyDescent="0.2">
      <c r="A17" s="14" t="s">
        <v>30</v>
      </c>
      <c r="B17" s="16">
        <f t="shared" si="2"/>
        <v>5979</v>
      </c>
      <c r="C17" s="16">
        <v>358</v>
      </c>
      <c r="D17" s="16">
        <v>266</v>
      </c>
      <c r="E17" s="16">
        <v>265</v>
      </c>
      <c r="F17" s="16">
        <v>219</v>
      </c>
      <c r="G17" s="16">
        <v>204</v>
      </c>
      <c r="H17" s="16">
        <v>507</v>
      </c>
      <c r="I17" s="16">
        <v>300</v>
      </c>
      <c r="J17" s="16">
        <v>676</v>
      </c>
      <c r="K17" s="16">
        <v>3184</v>
      </c>
    </row>
    <row r="18" spans="1:11" ht="13.5" customHeight="1" x14ac:dyDescent="0.2">
      <c r="A18" s="14" t="s">
        <v>31</v>
      </c>
      <c r="B18" s="16">
        <f t="shared" si="2"/>
        <v>12782</v>
      </c>
      <c r="C18" s="16">
        <v>569</v>
      </c>
      <c r="D18" s="16">
        <v>531</v>
      </c>
      <c r="E18" s="16">
        <v>438</v>
      </c>
      <c r="F18" s="16">
        <v>470</v>
      </c>
      <c r="G18" s="16">
        <v>318</v>
      </c>
      <c r="H18" s="16">
        <v>968</v>
      </c>
      <c r="I18" s="16">
        <v>554</v>
      </c>
      <c r="J18" s="16">
        <v>1349</v>
      </c>
      <c r="K18" s="16">
        <v>7585</v>
      </c>
    </row>
    <row r="19" spans="1:11" ht="13.5" customHeight="1" x14ac:dyDescent="0.2">
      <c r="A19" s="15" t="s">
        <v>32</v>
      </c>
      <c r="B19" s="16">
        <f t="shared" si="2"/>
        <v>16161</v>
      </c>
      <c r="C19" s="16">
        <v>847</v>
      </c>
      <c r="D19" s="16">
        <v>709</v>
      </c>
      <c r="E19" s="16">
        <v>667</v>
      </c>
      <c r="F19" s="16">
        <v>564</v>
      </c>
      <c r="G19" s="16">
        <v>520</v>
      </c>
      <c r="H19" s="16">
        <v>1390</v>
      </c>
      <c r="I19" s="16">
        <v>743</v>
      </c>
      <c r="J19" s="16">
        <v>1688</v>
      </c>
      <c r="K19" s="16">
        <v>9033</v>
      </c>
    </row>
    <row r="20" spans="1:11" ht="13.5" customHeight="1" x14ac:dyDescent="0.2">
      <c r="A20" s="15" t="s">
        <v>33</v>
      </c>
      <c r="B20" s="16">
        <f t="shared" si="2"/>
        <v>26570</v>
      </c>
      <c r="C20" s="16">
        <v>1505</v>
      </c>
      <c r="D20" s="16">
        <v>1217</v>
      </c>
      <c r="E20" s="16">
        <v>1051</v>
      </c>
      <c r="F20" s="16">
        <v>985</v>
      </c>
      <c r="G20" s="16">
        <v>959</v>
      </c>
      <c r="H20" s="16">
        <v>2419</v>
      </c>
      <c r="I20" s="16">
        <v>1223</v>
      </c>
      <c r="J20" s="16">
        <v>2741</v>
      </c>
      <c r="K20" s="16">
        <v>14470</v>
      </c>
    </row>
    <row r="21" spans="1:11" ht="13.5" customHeight="1" x14ac:dyDescent="0.2">
      <c r="A21" s="15" t="s">
        <v>34</v>
      </c>
      <c r="B21" s="16">
        <f t="shared" si="2"/>
        <v>9039</v>
      </c>
      <c r="C21" s="16">
        <v>437</v>
      </c>
      <c r="D21" s="16">
        <v>406</v>
      </c>
      <c r="E21" s="16">
        <v>375</v>
      </c>
      <c r="F21" s="16">
        <v>317</v>
      </c>
      <c r="G21" s="16">
        <v>264</v>
      </c>
      <c r="H21" s="16">
        <v>670</v>
      </c>
      <c r="I21" s="16">
        <v>427</v>
      </c>
      <c r="J21" s="16">
        <v>1017</v>
      </c>
      <c r="K21" s="16">
        <v>5126</v>
      </c>
    </row>
    <row r="22" spans="1:11" ht="13.5" customHeight="1" x14ac:dyDescent="0.2">
      <c r="A22" s="15" t="s">
        <v>35</v>
      </c>
      <c r="B22" s="16">
        <f t="shared" si="2"/>
        <v>28184</v>
      </c>
      <c r="C22" s="16">
        <v>1350</v>
      </c>
      <c r="D22" s="16">
        <v>1149</v>
      </c>
      <c r="E22" s="16">
        <v>1005</v>
      </c>
      <c r="F22" s="16">
        <v>967</v>
      </c>
      <c r="G22" s="16">
        <v>825</v>
      </c>
      <c r="H22" s="16">
        <v>2432</v>
      </c>
      <c r="I22" s="16">
        <v>1364</v>
      </c>
      <c r="J22" s="16">
        <v>3173</v>
      </c>
      <c r="K22" s="16">
        <v>15919</v>
      </c>
    </row>
    <row r="23" spans="1:11" ht="13.5" customHeight="1" x14ac:dyDescent="0.2">
      <c r="A23" s="15" t="s">
        <v>36</v>
      </c>
      <c r="B23" s="16">
        <f t="shared" si="2"/>
        <v>25450</v>
      </c>
      <c r="C23" s="16">
        <v>794</v>
      </c>
      <c r="D23" s="16">
        <v>780</v>
      </c>
      <c r="E23" s="16">
        <v>803</v>
      </c>
      <c r="F23" s="16">
        <v>722</v>
      </c>
      <c r="G23" s="16">
        <v>740</v>
      </c>
      <c r="H23" s="16">
        <v>2192</v>
      </c>
      <c r="I23" s="16">
        <v>1216</v>
      </c>
      <c r="J23" s="16">
        <v>3295</v>
      </c>
      <c r="K23" s="16">
        <v>14908</v>
      </c>
    </row>
    <row r="24" spans="1:11" ht="13.5" customHeight="1" x14ac:dyDescent="0.2">
      <c r="A24" s="15" t="s">
        <v>37</v>
      </c>
      <c r="B24" s="16">
        <f t="shared" si="2"/>
        <v>6195</v>
      </c>
      <c r="C24" s="16">
        <v>273</v>
      </c>
      <c r="D24" s="16">
        <v>257</v>
      </c>
      <c r="E24" s="16">
        <v>238</v>
      </c>
      <c r="F24" s="16">
        <v>231</v>
      </c>
      <c r="G24" s="16">
        <v>214</v>
      </c>
      <c r="H24" s="16">
        <v>462</v>
      </c>
      <c r="I24" s="16">
        <v>285</v>
      </c>
      <c r="J24" s="16">
        <v>713</v>
      </c>
      <c r="K24" s="16">
        <v>3522</v>
      </c>
    </row>
    <row r="25" spans="1:11" ht="13.5" customHeight="1" x14ac:dyDescent="0.2">
      <c r="A25" s="15" t="s">
        <v>38</v>
      </c>
      <c r="B25" s="16">
        <f t="shared" si="2"/>
        <v>7906</v>
      </c>
      <c r="C25" s="16">
        <v>475</v>
      </c>
      <c r="D25" s="16">
        <v>312</v>
      </c>
      <c r="E25" s="16">
        <v>348</v>
      </c>
      <c r="F25" s="16">
        <v>287</v>
      </c>
      <c r="G25" s="16">
        <v>272</v>
      </c>
      <c r="H25" s="16">
        <v>605</v>
      </c>
      <c r="I25" s="16">
        <v>395</v>
      </c>
      <c r="J25" s="16">
        <v>883</v>
      </c>
      <c r="K25" s="16">
        <v>4329</v>
      </c>
    </row>
    <row r="26" spans="1:11" ht="13.5" customHeight="1" x14ac:dyDescent="0.2">
      <c r="A26" s="15" t="s">
        <v>39</v>
      </c>
      <c r="B26" s="16">
        <f t="shared" si="2"/>
        <v>11724</v>
      </c>
      <c r="C26" s="16">
        <v>823</v>
      </c>
      <c r="D26" s="16">
        <v>622</v>
      </c>
      <c r="E26" s="16">
        <v>502</v>
      </c>
      <c r="F26" s="16">
        <v>480</v>
      </c>
      <c r="G26" s="16">
        <v>407</v>
      </c>
      <c r="H26" s="16">
        <v>1057</v>
      </c>
      <c r="I26" s="16">
        <v>595</v>
      </c>
      <c r="J26" s="16">
        <v>1284</v>
      </c>
      <c r="K26" s="16">
        <v>5954</v>
      </c>
    </row>
    <row r="27" spans="1:11" ht="13.5" customHeight="1" x14ac:dyDescent="0.2">
      <c r="A27" s="15" t="s">
        <v>40</v>
      </c>
      <c r="B27" s="16">
        <f t="shared" si="2"/>
        <v>23000</v>
      </c>
      <c r="C27" s="16">
        <v>995</v>
      </c>
      <c r="D27" s="16">
        <v>794</v>
      </c>
      <c r="E27" s="16">
        <v>811</v>
      </c>
      <c r="F27" s="16">
        <v>758</v>
      </c>
      <c r="G27" s="16">
        <v>719</v>
      </c>
      <c r="H27" s="16">
        <v>1925</v>
      </c>
      <c r="I27" s="16">
        <v>1076</v>
      </c>
      <c r="J27" s="16">
        <v>2797</v>
      </c>
      <c r="K27" s="16">
        <v>13125</v>
      </c>
    </row>
    <row r="28" spans="1:11" ht="13.5" customHeight="1" x14ac:dyDescent="0.2">
      <c r="A28" s="15" t="s">
        <v>41</v>
      </c>
      <c r="B28" s="16">
        <f t="shared" si="2"/>
        <v>11922</v>
      </c>
      <c r="C28" s="16">
        <v>482</v>
      </c>
      <c r="D28" s="16">
        <v>448</v>
      </c>
      <c r="E28" s="16">
        <v>373</v>
      </c>
      <c r="F28" s="16">
        <v>398</v>
      </c>
      <c r="G28" s="16">
        <v>365</v>
      </c>
      <c r="H28" s="16">
        <v>978</v>
      </c>
      <c r="I28" s="16">
        <v>700</v>
      </c>
      <c r="J28" s="16">
        <v>1357</v>
      </c>
      <c r="K28" s="16">
        <v>6821</v>
      </c>
    </row>
    <row r="29" spans="1:11" ht="13.5" customHeight="1" x14ac:dyDescent="0.2">
      <c r="A29" s="15" t="s">
        <v>42</v>
      </c>
      <c r="B29" s="16">
        <f t="shared" si="2"/>
        <v>15537</v>
      </c>
      <c r="C29" s="16">
        <v>744</v>
      </c>
      <c r="D29" s="16">
        <v>614</v>
      </c>
      <c r="E29" s="16">
        <v>670</v>
      </c>
      <c r="F29" s="16">
        <v>549</v>
      </c>
      <c r="G29" s="16">
        <v>490</v>
      </c>
      <c r="H29" s="16">
        <v>1328</v>
      </c>
      <c r="I29" s="16">
        <v>782</v>
      </c>
      <c r="J29" s="16">
        <v>1747</v>
      </c>
      <c r="K29" s="16">
        <v>8613</v>
      </c>
    </row>
    <row r="30" spans="1:11" ht="13.5" customHeight="1" x14ac:dyDescent="0.2">
      <c r="A30" s="15" t="s">
        <v>43</v>
      </c>
      <c r="B30" s="16">
        <f t="shared" si="2"/>
        <v>40607</v>
      </c>
      <c r="C30" s="16">
        <v>3215</v>
      </c>
      <c r="D30" s="16">
        <v>2426</v>
      </c>
      <c r="E30" s="16">
        <v>1889</v>
      </c>
      <c r="F30" s="16">
        <v>1606</v>
      </c>
      <c r="G30" s="16">
        <v>1342</v>
      </c>
      <c r="H30" s="16">
        <v>3279</v>
      </c>
      <c r="I30" s="16">
        <v>1729</v>
      </c>
      <c r="J30" s="16">
        <v>4244</v>
      </c>
      <c r="K30" s="16">
        <v>20877</v>
      </c>
    </row>
    <row r="31" spans="1:11" ht="13.5" customHeight="1" x14ac:dyDescent="0.2">
      <c r="A31" s="15" t="s">
        <v>44</v>
      </c>
      <c r="B31" s="16">
        <f t="shared" si="2"/>
        <v>8572</v>
      </c>
      <c r="C31" s="16">
        <v>599</v>
      </c>
      <c r="D31" s="16">
        <v>449</v>
      </c>
      <c r="E31" s="16">
        <v>374</v>
      </c>
      <c r="F31" s="16">
        <v>290</v>
      </c>
      <c r="G31" s="16">
        <v>254</v>
      </c>
      <c r="H31" s="16">
        <v>739</v>
      </c>
      <c r="I31" s="16">
        <v>336</v>
      </c>
      <c r="J31" s="16">
        <v>829</v>
      </c>
      <c r="K31" s="16">
        <v>4702</v>
      </c>
    </row>
    <row r="32" spans="1:11" ht="13.5" customHeight="1" x14ac:dyDescent="0.2">
      <c r="A32" s="15" t="s">
        <v>45</v>
      </c>
      <c r="B32" s="16">
        <f t="shared" si="2"/>
        <v>29788</v>
      </c>
      <c r="C32" s="16">
        <v>1091</v>
      </c>
      <c r="D32" s="16">
        <v>1063</v>
      </c>
      <c r="E32" s="16">
        <v>1014</v>
      </c>
      <c r="F32" s="16">
        <v>1107</v>
      </c>
      <c r="G32" s="16">
        <v>1006</v>
      </c>
      <c r="H32" s="16">
        <v>2726</v>
      </c>
      <c r="I32" s="16">
        <v>1579</v>
      </c>
      <c r="J32" s="16">
        <v>3728</v>
      </c>
      <c r="K32" s="16">
        <v>16474</v>
      </c>
    </row>
    <row r="33" spans="1:11" ht="13.5" customHeight="1" x14ac:dyDescent="0.2">
      <c r="A33" s="15" t="s">
        <v>46</v>
      </c>
      <c r="B33" s="16">
        <f t="shared" si="2"/>
        <v>34401</v>
      </c>
      <c r="C33" s="16">
        <v>1832</v>
      </c>
      <c r="D33" s="16">
        <v>1574</v>
      </c>
      <c r="E33" s="16">
        <v>1402</v>
      </c>
      <c r="F33" s="16">
        <v>1317</v>
      </c>
      <c r="G33" s="16">
        <v>1142</v>
      </c>
      <c r="H33" s="16">
        <v>2988</v>
      </c>
      <c r="I33" s="16">
        <v>1705</v>
      </c>
      <c r="J33" s="16">
        <v>4087</v>
      </c>
      <c r="K33" s="16">
        <v>18354</v>
      </c>
    </row>
    <row r="34" spans="1:11" ht="13.5" customHeight="1" x14ac:dyDescent="0.2">
      <c r="A34" s="18" t="s">
        <v>47</v>
      </c>
      <c r="B34" s="16">
        <f t="shared" si="2"/>
        <v>378384</v>
      </c>
      <c r="C34" s="16">
        <f t="shared" ref="C34:K34" si="3">SUM(C16:C33)</f>
        <v>20279</v>
      </c>
      <c r="D34" s="16">
        <f t="shared" si="3"/>
        <v>16728</v>
      </c>
      <c r="E34" s="16">
        <f t="shared" si="3"/>
        <v>15134</v>
      </c>
      <c r="F34" s="16">
        <f t="shared" si="3"/>
        <v>14074</v>
      </c>
      <c r="G34" s="16">
        <f t="shared" si="3"/>
        <v>12512</v>
      </c>
      <c r="H34" s="16">
        <f t="shared" si="3"/>
        <v>33152</v>
      </c>
      <c r="I34" s="16">
        <f t="shared" si="3"/>
        <v>18449</v>
      </c>
      <c r="J34" s="16">
        <f t="shared" si="3"/>
        <v>43358</v>
      </c>
      <c r="K34" s="16">
        <f t="shared" si="3"/>
        <v>204698</v>
      </c>
    </row>
    <row r="35" spans="1:11" ht="13.5" customHeight="1" x14ac:dyDescent="0.2">
      <c r="A35" s="15"/>
      <c r="B35" s="16"/>
      <c r="C35" s="16"/>
      <c r="D35" s="16"/>
      <c r="E35" s="16"/>
      <c r="F35" s="16"/>
      <c r="G35" s="16"/>
      <c r="H35" s="16"/>
      <c r="I35" s="16"/>
      <c r="J35" s="16"/>
      <c r="K35" s="16"/>
    </row>
    <row r="36" spans="1:11" ht="13.5" customHeight="1" x14ac:dyDescent="0.2">
      <c r="A36" s="18" t="s">
        <v>48</v>
      </c>
      <c r="B36" s="16">
        <f>SUM(C36:K36)</f>
        <v>555335</v>
      </c>
      <c r="C36" s="16">
        <f t="shared" ref="C36:K36" si="4">C14+C34</f>
        <v>33487</v>
      </c>
      <c r="D36" s="16">
        <f t="shared" si="4"/>
        <v>27214</v>
      </c>
      <c r="E36" s="16">
        <f t="shared" si="4"/>
        <v>24343</v>
      </c>
      <c r="F36" s="16">
        <f t="shared" si="4"/>
        <v>22362</v>
      </c>
      <c r="G36" s="16">
        <f t="shared" si="4"/>
        <v>19539</v>
      </c>
      <c r="H36" s="16">
        <f t="shared" si="4"/>
        <v>50325</v>
      </c>
      <c r="I36" s="16">
        <f t="shared" si="4"/>
        <v>27180</v>
      </c>
      <c r="J36" s="16">
        <f t="shared" si="4"/>
        <v>62720</v>
      </c>
      <c r="K36" s="16">
        <f t="shared" si="4"/>
        <v>288165</v>
      </c>
    </row>
    <row r="37" spans="1:11" ht="13.5" customHeight="1" x14ac:dyDescent="0.2"/>
    <row r="38" spans="1:11" ht="13.5" customHeight="1" x14ac:dyDescent="0.2"/>
    <row r="39" spans="1:11" ht="13.5" customHeight="1" x14ac:dyDescent="0.2"/>
    <row r="40" spans="1:11" ht="13.5" customHeight="1" x14ac:dyDescent="0.2"/>
    <row r="41" spans="1:11" ht="13.5" customHeight="1" x14ac:dyDescent="0.2"/>
    <row r="42" spans="1:11" ht="13.5" customHeight="1" x14ac:dyDescent="0.2"/>
    <row r="43" spans="1:11" ht="13.5" customHeight="1" x14ac:dyDescent="0.2"/>
    <row r="44" spans="1:11" ht="13.5" customHeight="1" x14ac:dyDescent="0.2"/>
    <row r="45" spans="1:11" ht="13.5" customHeight="1" x14ac:dyDescent="0.2"/>
    <row r="46" spans="1:11" ht="13.5" customHeight="1" x14ac:dyDescent="0.2"/>
    <row r="47" spans="1:11" ht="13.5" customHeight="1" x14ac:dyDescent="0.2"/>
    <row r="48" spans="1:11" ht="13.5" customHeight="1" x14ac:dyDescent="0.2"/>
    <row r="49" ht="13.5" customHeight="1" x14ac:dyDescent="0.2"/>
  </sheetData>
  <mergeCells count="1">
    <mergeCell ref="A6:A7"/>
  </mergeCells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activeCell="A2" sqref="A2"/>
    </sheetView>
  </sheetViews>
  <sheetFormatPr baseColWidth="10" defaultRowHeight="11.25" x14ac:dyDescent="0.2"/>
  <cols>
    <col min="1" max="1" width="17.28515625" style="2" customWidth="1"/>
    <col min="2" max="2" width="8.7109375" style="2" customWidth="1"/>
    <col min="3" max="11" width="7.28515625" style="2" customWidth="1"/>
    <col min="12" max="16384" width="11.42578125" style="2"/>
  </cols>
  <sheetData>
    <row r="1" spans="1:11" ht="13.5" customHeight="1" x14ac:dyDescent="0.2">
      <c r="A1" s="1" t="s">
        <v>72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3.5" customHeight="1" x14ac:dyDescent="0.2">
      <c r="A2" s="1"/>
      <c r="B2" s="1"/>
      <c r="C2" s="1"/>
      <c r="D2" s="1"/>
      <c r="E2" s="1"/>
      <c r="F2" s="1"/>
      <c r="G2" s="1"/>
      <c r="H2" s="4" t="s">
        <v>10</v>
      </c>
      <c r="I2" s="4"/>
      <c r="J2" s="4"/>
      <c r="K2" s="4"/>
    </row>
    <row r="3" spans="1:11" ht="13.5" customHeight="1" x14ac:dyDescent="0.2">
      <c r="A3" s="3" t="s">
        <v>67</v>
      </c>
      <c r="B3" s="3"/>
      <c r="C3" s="3"/>
      <c r="D3" s="3"/>
      <c r="E3" s="3"/>
      <c r="F3" s="3"/>
      <c r="G3" s="3"/>
      <c r="H3" s="4"/>
      <c r="I3" s="4"/>
      <c r="J3" s="4"/>
      <c r="K3" s="4"/>
    </row>
    <row r="4" spans="1:11" ht="13.5" customHeight="1" x14ac:dyDescent="0.2">
      <c r="A4" s="3" t="s">
        <v>10</v>
      </c>
      <c r="B4" s="3"/>
      <c r="C4" s="3"/>
      <c r="D4" s="3"/>
      <c r="E4" s="3"/>
      <c r="F4" s="3"/>
      <c r="G4" s="3"/>
      <c r="H4" s="4"/>
      <c r="I4" s="4"/>
      <c r="J4" s="4"/>
      <c r="K4" s="4"/>
    </row>
    <row r="5" spans="1:11" ht="13.5" customHeight="1" x14ac:dyDescent="0.2"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19.5" customHeight="1" x14ac:dyDescent="0.2">
      <c r="A6" s="76" t="s">
        <v>11</v>
      </c>
      <c r="B6" s="11" t="s">
        <v>71</v>
      </c>
      <c r="C6" s="8" t="s">
        <v>12</v>
      </c>
      <c r="D6" s="8"/>
      <c r="E6" s="8"/>
      <c r="F6" s="8"/>
      <c r="G6" s="8"/>
      <c r="H6" s="12"/>
      <c r="I6" s="12"/>
      <c r="J6" s="12"/>
      <c r="K6" s="12"/>
    </row>
    <row r="7" spans="1:11" ht="21.75" customHeight="1" x14ac:dyDescent="0.2">
      <c r="A7" s="77"/>
      <c r="B7" s="5" t="s">
        <v>13</v>
      </c>
      <c r="C7" s="6" t="s">
        <v>14</v>
      </c>
      <c r="D7" s="7" t="s">
        <v>15</v>
      </c>
      <c r="E7" s="7" t="s">
        <v>16</v>
      </c>
      <c r="F7" s="7" t="s">
        <v>17</v>
      </c>
      <c r="G7" s="7" t="s">
        <v>18</v>
      </c>
      <c r="H7" s="7" t="s">
        <v>19</v>
      </c>
      <c r="I7" s="7" t="s">
        <v>20</v>
      </c>
      <c r="J7" s="7" t="s">
        <v>21</v>
      </c>
      <c r="K7" s="13" t="s">
        <v>22</v>
      </c>
    </row>
    <row r="8" spans="1:11" ht="13.5" customHeight="1" x14ac:dyDescent="0.2">
      <c r="A8" s="9"/>
    </row>
    <row r="9" spans="1:11" ht="13.5" customHeight="1" x14ac:dyDescent="0.2">
      <c r="A9" s="14" t="s">
        <v>23</v>
      </c>
      <c r="B9" s="16">
        <f t="shared" ref="B9:B14" si="0">SUM(C9:K9)</f>
        <v>20239</v>
      </c>
      <c r="C9" s="16">
        <v>2010</v>
      </c>
      <c r="D9" s="16">
        <v>1470</v>
      </c>
      <c r="E9" s="16">
        <v>1231</v>
      </c>
      <c r="F9" s="16">
        <v>1098</v>
      </c>
      <c r="G9" s="16">
        <v>901</v>
      </c>
      <c r="H9" s="16">
        <v>2127</v>
      </c>
      <c r="I9" s="16">
        <v>1039</v>
      </c>
      <c r="J9" s="16">
        <v>2166</v>
      </c>
      <c r="K9" s="16">
        <v>8197</v>
      </c>
    </row>
    <row r="10" spans="1:11" ht="13.5" customHeight="1" x14ac:dyDescent="0.2">
      <c r="A10" s="14" t="s">
        <v>24</v>
      </c>
      <c r="B10" s="16">
        <f t="shared" si="0"/>
        <v>23973</v>
      </c>
      <c r="C10" s="16">
        <v>1629</v>
      </c>
      <c r="D10" s="16">
        <v>1385</v>
      </c>
      <c r="E10" s="16">
        <v>1309</v>
      </c>
      <c r="F10" s="16">
        <v>1046</v>
      </c>
      <c r="G10" s="16">
        <v>1018</v>
      </c>
      <c r="H10" s="16">
        <v>2256</v>
      </c>
      <c r="I10" s="16">
        <v>1152</v>
      </c>
      <c r="J10" s="16">
        <v>2935</v>
      </c>
      <c r="K10" s="16">
        <v>11243</v>
      </c>
    </row>
    <row r="11" spans="1:11" ht="13.5" customHeight="1" x14ac:dyDescent="0.2">
      <c r="A11" s="14" t="s">
        <v>25</v>
      </c>
      <c r="B11" s="16">
        <f t="shared" si="0"/>
        <v>44628</v>
      </c>
      <c r="C11" s="16">
        <v>2647</v>
      </c>
      <c r="D11" s="16">
        <v>2357</v>
      </c>
      <c r="E11" s="16">
        <v>2115</v>
      </c>
      <c r="F11" s="16">
        <v>1689</v>
      </c>
      <c r="G11" s="16">
        <v>1641</v>
      </c>
      <c r="H11" s="16">
        <v>3977</v>
      </c>
      <c r="I11" s="16">
        <v>2055</v>
      </c>
      <c r="J11" s="16">
        <v>5139</v>
      </c>
      <c r="K11" s="16">
        <v>23008</v>
      </c>
    </row>
    <row r="12" spans="1:11" ht="13.5" customHeight="1" x14ac:dyDescent="0.2">
      <c r="A12" s="14" t="s">
        <v>26</v>
      </c>
      <c r="B12" s="16">
        <f t="shared" si="0"/>
        <v>40782</v>
      </c>
      <c r="C12" s="16">
        <v>2956</v>
      </c>
      <c r="D12" s="16">
        <v>2387</v>
      </c>
      <c r="E12" s="16">
        <v>2314</v>
      </c>
      <c r="F12" s="16">
        <v>1960</v>
      </c>
      <c r="G12" s="16">
        <v>1645</v>
      </c>
      <c r="H12" s="16">
        <v>3863</v>
      </c>
      <c r="I12" s="16">
        <v>1953</v>
      </c>
      <c r="J12" s="16">
        <v>4561</v>
      </c>
      <c r="K12" s="16">
        <v>19143</v>
      </c>
    </row>
    <row r="13" spans="1:11" ht="13.5" customHeight="1" x14ac:dyDescent="0.2">
      <c r="A13" s="14" t="s">
        <v>27</v>
      </c>
      <c r="B13" s="16">
        <f t="shared" si="0"/>
        <v>46805</v>
      </c>
      <c r="C13" s="16">
        <v>3445</v>
      </c>
      <c r="D13" s="16">
        <v>2810</v>
      </c>
      <c r="E13" s="16">
        <v>2612</v>
      </c>
      <c r="F13" s="16">
        <v>2205</v>
      </c>
      <c r="G13" s="16">
        <v>1940</v>
      </c>
      <c r="H13" s="16">
        <v>4445</v>
      </c>
      <c r="I13" s="16">
        <v>2220</v>
      </c>
      <c r="J13" s="16">
        <v>5054</v>
      </c>
      <c r="K13" s="16">
        <v>22074</v>
      </c>
    </row>
    <row r="14" spans="1:11" ht="13.5" customHeight="1" x14ac:dyDescent="0.2">
      <c r="A14" s="17" t="s">
        <v>28</v>
      </c>
      <c r="B14" s="16">
        <f t="shared" si="0"/>
        <v>176427</v>
      </c>
      <c r="C14" s="16">
        <f t="shared" ref="C14:K14" si="1">SUM(C9:C13)</f>
        <v>12687</v>
      </c>
      <c r="D14" s="16">
        <f t="shared" si="1"/>
        <v>10409</v>
      </c>
      <c r="E14" s="16">
        <f t="shared" si="1"/>
        <v>9581</v>
      </c>
      <c r="F14" s="16">
        <f t="shared" si="1"/>
        <v>7998</v>
      </c>
      <c r="G14" s="16">
        <f t="shared" si="1"/>
        <v>7145</v>
      </c>
      <c r="H14" s="16">
        <f t="shared" si="1"/>
        <v>16668</v>
      </c>
      <c r="I14" s="16">
        <f t="shared" si="1"/>
        <v>8419</v>
      </c>
      <c r="J14" s="16">
        <f t="shared" si="1"/>
        <v>19855</v>
      </c>
      <c r="K14" s="16">
        <f t="shared" si="1"/>
        <v>83665</v>
      </c>
    </row>
    <row r="15" spans="1:11" ht="13.5" customHeight="1" x14ac:dyDescent="0.2">
      <c r="A15" s="14"/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6" spans="1:11" ht="13.5" customHeight="1" x14ac:dyDescent="0.2">
      <c r="A16" s="14" t="s">
        <v>29</v>
      </c>
      <c r="B16" s="16">
        <f t="shared" ref="B16:B34" si="2">SUM(C16:K16)</f>
        <v>64694</v>
      </c>
      <c r="C16" s="16">
        <v>3707</v>
      </c>
      <c r="D16" s="16">
        <v>3242</v>
      </c>
      <c r="E16" s="16">
        <v>3190</v>
      </c>
      <c r="F16" s="16">
        <v>2806</v>
      </c>
      <c r="G16" s="16">
        <v>2501</v>
      </c>
      <c r="H16" s="16">
        <v>6434</v>
      </c>
      <c r="I16" s="16">
        <v>3177</v>
      </c>
      <c r="J16" s="16">
        <v>8152</v>
      </c>
      <c r="K16" s="16">
        <v>31485</v>
      </c>
    </row>
    <row r="17" spans="1:11" ht="13.5" customHeight="1" x14ac:dyDescent="0.2">
      <c r="A17" s="14" t="s">
        <v>30</v>
      </c>
      <c r="B17" s="16">
        <f t="shared" si="2"/>
        <v>5969</v>
      </c>
      <c r="C17" s="16">
        <v>317</v>
      </c>
      <c r="D17" s="16">
        <v>298</v>
      </c>
      <c r="E17" s="16">
        <v>262</v>
      </c>
      <c r="F17" s="16">
        <v>226</v>
      </c>
      <c r="G17" s="16">
        <v>198</v>
      </c>
      <c r="H17" s="16">
        <v>545</v>
      </c>
      <c r="I17" s="16">
        <v>248</v>
      </c>
      <c r="J17" s="16">
        <v>698</v>
      </c>
      <c r="K17" s="16">
        <v>3177</v>
      </c>
    </row>
    <row r="18" spans="1:11" ht="13.5" customHeight="1" x14ac:dyDescent="0.2">
      <c r="A18" s="14" t="s">
        <v>31</v>
      </c>
      <c r="B18" s="16">
        <f t="shared" si="2"/>
        <v>12712</v>
      </c>
      <c r="C18" s="16">
        <v>593</v>
      </c>
      <c r="D18" s="16">
        <v>495</v>
      </c>
      <c r="E18" s="16">
        <v>505</v>
      </c>
      <c r="F18" s="16">
        <v>370</v>
      </c>
      <c r="G18" s="16">
        <v>361</v>
      </c>
      <c r="H18" s="16">
        <v>937</v>
      </c>
      <c r="I18" s="16">
        <v>516</v>
      </c>
      <c r="J18" s="16">
        <v>1314</v>
      </c>
      <c r="K18" s="16">
        <v>7621</v>
      </c>
    </row>
    <row r="19" spans="1:11" ht="13.5" customHeight="1" x14ac:dyDescent="0.2">
      <c r="A19" s="15" t="s">
        <v>32</v>
      </c>
      <c r="B19" s="16">
        <f t="shared" si="2"/>
        <v>16144</v>
      </c>
      <c r="C19" s="16">
        <v>872</v>
      </c>
      <c r="D19" s="16">
        <v>769</v>
      </c>
      <c r="E19" s="16">
        <v>635</v>
      </c>
      <c r="F19" s="16">
        <v>576</v>
      </c>
      <c r="G19" s="16">
        <v>540</v>
      </c>
      <c r="H19" s="16">
        <v>1323</v>
      </c>
      <c r="I19" s="16">
        <v>729</v>
      </c>
      <c r="J19" s="16">
        <v>1705</v>
      </c>
      <c r="K19" s="16">
        <v>8995</v>
      </c>
    </row>
    <row r="20" spans="1:11" ht="13.5" customHeight="1" x14ac:dyDescent="0.2">
      <c r="A20" s="15" t="s">
        <v>33</v>
      </c>
      <c r="B20" s="16">
        <f t="shared" si="2"/>
        <v>26404</v>
      </c>
      <c r="C20" s="16">
        <v>1529</v>
      </c>
      <c r="D20" s="16">
        <v>1162</v>
      </c>
      <c r="E20" s="16">
        <v>1085</v>
      </c>
      <c r="F20" s="16">
        <v>1039</v>
      </c>
      <c r="G20" s="16">
        <v>972</v>
      </c>
      <c r="H20" s="16">
        <v>2343</v>
      </c>
      <c r="I20" s="16">
        <v>1171</v>
      </c>
      <c r="J20" s="16">
        <v>2799</v>
      </c>
      <c r="K20" s="16">
        <v>14304</v>
      </c>
    </row>
    <row r="21" spans="1:11" ht="13.5" customHeight="1" x14ac:dyDescent="0.2">
      <c r="A21" s="15" t="s">
        <v>34</v>
      </c>
      <c r="B21" s="16">
        <f t="shared" si="2"/>
        <v>9112</v>
      </c>
      <c r="C21" s="16">
        <v>491</v>
      </c>
      <c r="D21" s="16">
        <v>413</v>
      </c>
      <c r="E21" s="16">
        <v>348</v>
      </c>
      <c r="F21" s="16">
        <v>297</v>
      </c>
      <c r="G21" s="16">
        <v>261</v>
      </c>
      <c r="H21" s="16">
        <v>684</v>
      </c>
      <c r="I21" s="16">
        <v>438</v>
      </c>
      <c r="J21" s="16">
        <v>1093</v>
      </c>
      <c r="K21" s="16">
        <v>5087</v>
      </c>
    </row>
    <row r="22" spans="1:11" ht="13.5" customHeight="1" x14ac:dyDescent="0.2">
      <c r="A22" s="15" t="s">
        <v>35</v>
      </c>
      <c r="B22" s="16">
        <f t="shared" si="2"/>
        <v>28183</v>
      </c>
      <c r="C22" s="16">
        <v>1316</v>
      </c>
      <c r="D22" s="16">
        <v>1121</v>
      </c>
      <c r="E22" s="16">
        <v>1071</v>
      </c>
      <c r="F22" s="16">
        <v>896</v>
      </c>
      <c r="G22" s="16">
        <v>908</v>
      </c>
      <c r="H22" s="16">
        <v>2419</v>
      </c>
      <c r="I22" s="16">
        <v>1389</v>
      </c>
      <c r="J22" s="16">
        <v>3256</v>
      </c>
      <c r="K22" s="16">
        <v>15807</v>
      </c>
    </row>
    <row r="23" spans="1:11" ht="13.5" customHeight="1" x14ac:dyDescent="0.2">
      <c r="A23" s="15" t="s">
        <v>36</v>
      </c>
      <c r="B23" s="16">
        <f t="shared" si="2"/>
        <v>25486</v>
      </c>
      <c r="C23" s="16">
        <v>882</v>
      </c>
      <c r="D23" s="16">
        <v>830</v>
      </c>
      <c r="E23" s="16">
        <v>770</v>
      </c>
      <c r="F23" s="16">
        <v>776</v>
      </c>
      <c r="G23" s="16">
        <v>806</v>
      </c>
      <c r="H23" s="16">
        <v>2091</v>
      </c>
      <c r="I23" s="16">
        <v>1126</v>
      </c>
      <c r="J23" s="16">
        <v>3418</v>
      </c>
      <c r="K23" s="16">
        <v>14787</v>
      </c>
    </row>
    <row r="24" spans="1:11" ht="13.5" customHeight="1" x14ac:dyDescent="0.2">
      <c r="A24" s="15" t="s">
        <v>37</v>
      </c>
      <c r="B24" s="16">
        <f t="shared" si="2"/>
        <v>6205</v>
      </c>
      <c r="C24" s="16">
        <v>303</v>
      </c>
      <c r="D24" s="16">
        <v>272</v>
      </c>
      <c r="E24" s="16">
        <v>246</v>
      </c>
      <c r="F24" s="16">
        <v>233</v>
      </c>
      <c r="G24" s="16">
        <v>163</v>
      </c>
      <c r="H24" s="16">
        <v>509</v>
      </c>
      <c r="I24" s="16">
        <v>277</v>
      </c>
      <c r="J24" s="16">
        <v>726</v>
      </c>
      <c r="K24" s="16">
        <v>3476</v>
      </c>
    </row>
    <row r="25" spans="1:11" ht="13.5" customHeight="1" x14ac:dyDescent="0.2">
      <c r="A25" s="15" t="s">
        <v>38</v>
      </c>
      <c r="B25" s="16">
        <f t="shared" si="2"/>
        <v>7807</v>
      </c>
      <c r="C25" s="16">
        <v>404</v>
      </c>
      <c r="D25" s="16">
        <v>384</v>
      </c>
      <c r="E25" s="16">
        <v>314</v>
      </c>
      <c r="F25" s="16">
        <v>294</v>
      </c>
      <c r="G25" s="16">
        <v>229</v>
      </c>
      <c r="H25" s="16">
        <v>640</v>
      </c>
      <c r="I25" s="16">
        <v>374</v>
      </c>
      <c r="J25" s="16">
        <v>876</v>
      </c>
      <c r="K25" s="16">
        <v>4292</v>
      </c>
    </row>
    <row r="26" spans="1:11" ht="13.5" customHeight="1" x14ac:dyDescent="0.2">
      <c r="A26" s="15" t="s">
        <v>39</v>
      </c>
      <c r="B26" s="16">
        <f t="shared" si="2"/>
        <v>11650</v>
      </c>
      <c r="C26" s="16">
        <v>762</v>
      </c>
      <c r="D26" s="16">
        <v>611</v>
      </c>
      <c r="E26" s="16">
        <v>572</v>
      </c>
      <c r="F26" s="16">
        <v>464</v>
      </c>
      <c r="G26" s="16">
        <v>409</v>
      </c>
      <c r="H26" s="16">
        <v>1112</v>
      </c>
      <c r="I26" s="16">
        <v>573</v>
      </c>
      <c r="J26" s="16">
        <v>1271</v>
      </c>
      <c r="K26" s="16">
        <v>5876</v>
      </c>
    </row>
    <row r="27" spans="1:11" ht="13.5" customHeight="1" x14ac:dyDescent="0.2">
      <c r="A27" s="15" t="s">
        <v>40</v>
      </c>
      <c r="B27" s="16">
        <f t="shared" si="2"/>
        <v>23071</v>
      </c>
      <c r="C27" s="16">
        <v>990</v>
      </c>
      <c r="D27" s="16">
        <v>893</v>
      </c>
      <c r="E27" s="16">
        <v>833</v>
      </c>
      <c r="F27" s="16">
        <v>799</v>
      </c>
      <c r="G27" s="16">
        <v>748</v>
      </c>
      <c r="H27" s="16">
        <v>1892</v>
      </c>
      <c r="I27" s="16">
        <v>1082</v>
      </c>
      <c r="J27" s="16">
        <v>2857</v>
      </c>
      <c r="K27" s="16">
        <v>12977</v>
      </c>
    </row>
    <row r="28" spans="1:11" ht="13.5" customHeight="1" x14ac:dyDescent="0.2">
      <c r="A28" s="15" t="s">
        <v>41</v>
      </c>
      <c r="B28" s="16">
        <f t="shared" si="2"/>
        <v>11824</v>
      </c>
      <c r="C28" s="16">
        <v>522</v>
      </c>
      <c r="D28" s="16">
        <v>454</v>
      </c>
      <c r="E28" s="16">
        <v>449</v>
      </c>
      <c r="F28" s="16">
        <v>381</v>
      </c>
      <c r="G28" s="16">
        <v>377</v>
      </c>
      <c r="H28" s="16">
        <v>1021</v>
      </c>
      <c r="I28" s="16">
        <v>560</v>
      </c>
      <c r="J28" s="16">
        <v>1391</v>
      </c>
      <c r="K28" s="16">
        <v>6669</v>
      </c>
    </row>
    <row r="29" spans="1:11" ht="13.5" customHeight="1" x14ac:dyDescent="0.2">
      <c r="A29" s="15" t="s">
        <v>42</v>
      </c>
      <c r="B29" s="16">
        <f t="shared" si="2"/>
        <v>15507</v>
      </c>
      <c r="C29" s="16">
        <v>680</v>
      </c>
      <c r="D29" s="16">
        <v>738</v>
      </c>
      <c r="E29" s="16">
        <v>607</v>
      </c>
      <c r="F29" s="16">
        <v>549</v>
      </c>
      <c r="G29" s="16">
        <v>499</v>
      </c>
      <c r="H29" s="16">
        <v>1319</v>
      </c>
      <c r="I29" s="16">
        <v>718</v>
      </c>
      <c r="J29" s="16">
        <v>1827</v>
      </c>
      <c r="K29" s="16">
        <v>8570</v>
      </c>
    </row>
    <row r="30" spans="1:11" ht="13.5" customHeight="1" x14ac:dyDescent="0.2">
      <c r="A30" s="15" t="s">
        <v>43</v>
      </c>
      <c r="B30" s="16">
        <f t="shared" si="2"/>
        <v>40124</v>
      </c>
      <c r="C30" s="16">
        <v>3175</v>
      </c>
      <c r="D30" s="16">
        <v>2431</v>
      </c>
      <c r="E30" s="16">
        <v>1900</v>
      </c>
      <c r="F30" s="16">
        <v>1544</v>
      </c>
      <c r="G30" s="16">
        <v>1264</v>
      </c>
      <c r="H30" s="16">
        <v>3087</v>
      </c>
      <c r="I30" s="16">
        <v>1727</v>
      </c>
      <c r="J30" s="16">
        <v>4244</v>
      </c>
      <c r="K30" s="16">
        <v>20752</v>
      </c>
    </row>
    <row r="31" spans="1:11" ht="13.5" customHeight="1" x14ac:dyDescent="0.2">
      <c r="A31" s="15" t="s">
        <v>44</v>
      </c>
      <c r="B31" s="16">
        <f t="shared" si="2"/>
        <v>8570</v>
      </c>
      <c r="C31" s="16">
        <v>568</v>
      </c>
      <c r="D31" s="16">
        <v>470</v>
      </c>
      <c r="E31" s="16">
        <v>349</v>
      </c>
      <c r="F31" s="16">
        <v>284</v>
      </c>
      <c r="G31" s="16">
        <v>309</v>
      </c>
      <c r="H31" s="16">
        <v>648</v>
      </c>
      <c r="I31" s="16">
        <v>378</v>
      </c>
      <c r="J31" s="16">
        <v>874</v>
      </c>
      <c r="K31" s="16">
        <v>4690</v>
      </c>
    </row>
    <row r="32" spans="1:11" ht="13.5" customHeight="1" x14ac:dyDescent="0.2">
      <c r="A32" s="15" t="s">
        <v>45</v>
      </c>
      <c r="B32" s="16">
        <f t="shared" si="2"/>
        <v>29841</v>
      </c>
      <c r="C32" s="16">
        <v>1279</v>
      </c>
      <c r="D32" s="16">
        <v>1070</v>
      </c>
      <c r="E32" s="16">
        <v>1161</v>
      </c>
      <c r="F32" s="16">
        <v>1074</v>
      </c>
      <c r="G32" s="16">
        <v>1017</v>
      </c>
      <c r="H32" s="16">
        <v>2665</v>
      </c>
      <c r="I32" s="16">
        <v>1490</v>
      </c>
      <c r="J32" s="16">
        <v>3923</v>
      </c>
      <c r="K32" s="16">
        <v>16162</v>
      </c>
    </row>
    <row r="33" spans="1:11" ht="13.5" customHeight="1" x14ac:dyDescent="0.2">
      <c r="A33" s="15" t="s">
        <v>46</v>
      </c>
      <c r="B33" s="16">
        <f t="shared" si="2"/>
        <v>34029</v>
      </c>
      <c r="C33" s="16">
        <v>1812</v>
      </c>
      <c r="D33" s="16">
        <v>1474</v>
      </c>
      <c r="E33" s="16">
        <v>1426</v>
      </c>
      <c r="F33" s="16">
        <v>1228</v>
      </c>
      <c r="G33" s="16">
        <v>1129</v>
      </c>
      <c r="H33" s="16">
        <v>2853</v>
      </c>
      <c r="I33" s="16">
        <v>1704</v>
      </c>
      <c r="J33" s="16">
        <v>4206</v>
      </c>
      <c r="K33" s="16">
        <v>18197</v>
      </c>
    </row>
    <row r="34" spans="1:11" ht="13.5" customHeight="1" x14ac:dyDescent="0.2">
      <c r="A34" s="18" t="s">
        <v>47</v>
      </c>
      <c r="B34" s="16">
        <f t="shared" si="2"/>
        <v>377332</v>
      </c>
      <c r="C34" s="16">
        <f t="shared" ref="C34:K34" si="3">SUM(C16:C33)</f>
        <v>20202</v>
      </c>
      <c r="D34" s="16">
        <f t="shared" si="3"/>
        <v>17127</v>
      </c>
      <c r="E34" s="16">
        <f t="shared" si="3"/>
        <v>15723</v>
      </c>
      <c r="F34" s="16">
        <f t="shared" si="3"/>
        <v>13836</v>
      </c>
      <c r="G34" s="16">
        <f t="shared" si="3"/>
        <v>12691</v>
      </c>
      <c r="H34" s="16">
        <f t="shared" si="3"/>
        <v>32522</v>
      </c>
      <c r="I34" s="16">
        <f t="shared" si="3"/>
        <v>17677</v>
      </c>
      <c r="J34" s="16">
        <f t="shared" si="3"/>
        <v>44630</v>
      </c>
      <c r="K34" s="16">
        <f t="shared" si="3"/>
        <v>202924</v>
      </c>
    </row>
    <row r="35" spans="1:11" ht="13.5" customHeight="1" x14ac:dyDescent="0.2">
      <c r="A35" s="15"/>
      <c r="B35" s="16"/>
      <c r="C35" s="16"/>
      <c r="D35" s="16"/>
      <c r="E35" s="16"/>
      <c r="F35" s="16"/>
      <c r="G35" s="16"/>
      <c r="H35" s="16"/>
      <c r="I35" s="16"/>
      <c r="J35" s="16"/>
      <c r="K35" s="16"/>
    </row>
    <row r="36" spans="1:11" ht="13.5" customHeight="1" x14ac:dyDescent="0.2">
      <c r="A36" s="18" t="s">
        <v>48</v>
      </c>
      <c r="B36" s="16">
        <f>SUM(C36:K36)</f>
        <v>553759</v>
      </c>
      <c r="C36" s="16">
        <f t="shared" ref="C36:K36" si="4">C14+C34</f>
        <v>32889</v>
      </c>
      <c r="D36" s="16">
        <f t="shared" si="4"/>
        <v>27536</v>
      </c>
      <c r="E36" s="16">
        <f t="shared" si="4"/>
        <v>25304</v>
      </c>
      <c r="F36" s="16">
        <f t="shared" si="4"/>
        <v>21834</v>
      </c>
      <c r="G36" s="16">
        <f t="shared" si="4"/>
        <v>19836</v>
      </c>
      <c r="H36" s="16">
        <f t="shared" si="4"/>
        <v>49190</v>
      </c>
      <c r="I36" s="16">
        <f t="shared" si="4"/>
        <v>26096</v>
      </c>
      <c r="J36" s="16">
        <f t="shared" si="4"/>
        <v>64485</v>
      </c>
      <c r="K36" s="16">
        <f t="shared" si="4"/>
        <v>286589</v>
      </c>
    </row>
    <row r="37" spans="1:11" ht="13.5" customHeight="1" x14ac:dyDescent="0.2"/>
    <row r="38" spans="1:11" ht="13.5" customHeight="1" x14ac:dyDescent="0.2"/>
    <row r="39" spans="1:11" ht="13.5" customHeight="1" x14ac:dyDescent="0.2"/>
    <row r="40" spans="1:11" ht="13.5" customHeight="1" x14ac:dyDescent="0.2"/>
    <row r="41" spans="1:11" ht="13.5" customHeight="1" x14ac:dyDescent="0.2"/>
    <row r="42" spans="1:11" ht="13.5" customHeight="1" x14ac:dyDescent="0.2"/>
    <row r="43" spans="1:11" ht="13.5" customHeight="1" x14ac:dyDescent="0.2"/>
    <row r="44" spans="1:11" ht="13.5" customHeight="1" x14ac:dyDescent="0.2"/>
    <row r="45" spans="1:11" ht="13.5" customHeight="1" x14ac:dyDescent="0.2"/>
    <row r="46" spans="1:11" ht="13.5" customHeight="1" x14ac:dyDescent="0.2"/>
    <row r="47" spans="1:11" ht="13.5" customHeight="1" x14ac:dyDescent="0.2"/>
    <row r="48" spans="1:11" ht="13.5" customHeight="1" x14ac:dyDescent="0.2"/>
    <row r="49" ht="13.5" customHeight="1" x14ac:dyDescent="0.2"/>
  </sheetData>
  <mergeCells count="1">
    <mergeCell ref="A6:A7"/>
  </mergeCells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K49"/>
  <sheetViews>
    <sheetView workbookViewId="0">
      <selection activeCell="A2" sqref="A2"/>
    </sheetView>
  </sheetViews>
  <sheetFormatPr baseColWidth="10" defaultRowHeight="11.25" x14ac:dyDescent="0.2"/>
  <cols>
    <col min="1" max="1" width="17.28515625" style="2" customWidth="1"/>
    <col min="2" max="2" width="8.7109375" style="2" customWidth="1"/>
    <col min="3" max="11" width="7.28515625" style="2" customWidth="1"/>
    <col min="12" max="16384" width="11.42578125" style="2"/>
  </cols>
  <sheetData>
    <row r="1" spans="1:11" ht="13.5" customHeight="1" x14ac:dyDescent="0.2">
      <c r="A1" s="1" t="s">
        <v>72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3.5" customHeight="1" x14ac:dyDescent="0.2">
      <c r="A2" s="1"/>
      <c r="B2" s="1"/>
      <c r="C2" s="1"/>
      <c r="D2" s="1"/>
      <c r="E2" s="1"/>
      <c r="F2" s="1"/>
      <c r="G2" s="1"/>
      <c r="H2" s="4" t="s">
        <v>10</v>
      </c>
      <c r="I2" s="4"/>
      <c r="J2" s="4"/>
      <c r="K2" s="4"/>
    </row>
    <row r="3" spans="1:11" ht="13.5" customHeight="1" x14ac:dyDescent="0.2">
      <c r="A3" s="3" t="s">
        <v>68</v>
      </c>
      <c r="B3" s="3"/>
      <c r="C3" s="3"/>
      <c r="D3" s="3"/>
      <c r="E3" s="3"/>
      <c r="F3" s="3"/>
      <c r="G3" s="3"/>
      <c r="H3" s="4"/>
      <c r="I3" s="4"/>
      <c r="J3" s="4"/>
      <c r="K3" s="4"/>
    </row>
    <row r="4" spans="1:11" ht="13.5" customHeight="1" x14ac:dyDescent="0.2">
      <c r="A4" s="3"/>
      <c r="B4" s="3"/>
      <c r="C4" s="3"/>
      <c r="D4" s="3"/>
      <c r="E4" s="3"/>
      <c r="F4" s="3"/>
      <c r="G4" s="3"/>
      <c r="H4" s="4"/>
      <c r="I4" s="4"/>
      <c r="J4" s="4"/>
      <c r="K4" s="4"/>
    </row>
    <row r="5" spans="1:11" ht="13.5" customHeight="1" x14ac:dyDescent="0.2"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19.5" customHeight="1" x14ac:dyDescent="0.2">
      <c r="A6" s="76" t="s">
        <v>11</v>
      </c>
      <c r="B6" s="11" t="s">
        <v>71</v>
      </c>
      <c r="C6" s="8" t="s">
        <v>12</v>
      </c>
      <c r="D6" s="8"/>
      <c r="E6" s="8"/>
      <c r="F6" s="8"/>
      <c r="G6" s="8"/>
      <c r="H6" s="12"/>
      <c r="I6" s="12"/>
      <c r="J6" s="12"/>
      <c r="K6" s="12"/>
    </row>
    <row r="7" spans="1:11" ht="21.75" customHeight="1" x14ac:dyDescent="0.2">
      <c r="A7" s="77"/>
      <c r="B7" s="5" t="s">
        <v>13</v>
      </c>
      <c r="C7" s="6" t="s">
        <v>14</v>
      </c>
      <c r="D7" s="7" t="s">
        <v>15</v>
      </c>
      <c r="E7" s="7" t="s">
        <v>16</v>
      </c>
      <c r="F7" s="7" t="s">
        <v>17</v>
      </c>
      <c r="G7" s="7" t="s">
        <v>18</v>
      </c>
      <c r="H7" s="7" t="s">
        <v>19</v>
      </c>
      <c r="I7" s="7" t="s">
        <v>20</v>
      </c>
      <c r="J7" s="7" t="s">
        <v>21</v>
      </c>
      <c r="K7" s="13" t="s">
        <v>22</v>
      </c>
    </row>
    <row r="8" spans="1:11" ht="13.5" customHeight="1" x14ac:dyDescent="0.2">
      <c r="A8" s="9"/>
    </row>
    <row r="9" spans="1:11" ht="13.5" customHeight="1" x14ac:dyDescent="0.2">
      <c r="A9" s="14" t="s">
        <v>23</v>
      </c>
      <c r="B9" s="16">
        <f t="shared" ref="B9:B14" si="0">SUM(C9:K9)</f>
        <v>20444</v>
      </c>
      <c r="C9" s="19">
        <v>2201</v>
      </c>
      <c r="D9" s="19">
        <v>1591</v>
      </c>
      <c r="E9" s="19">
        <v>1290</v>
      </c>
      <c r="F9" s="19">
        <v>1075</v>
      </c>
      <c r="G9" s="19">
        <v>914</v>
      </c>
      <c r="H9" s="19">
        <v>2021</v>
      </c>
      <c r="I9" s="19">
        <v>970</v>
      </c>
      <c r="J9" s="19">
        <v>2176</v>
      </c>
      <c r="K9" s="19">
        <v>8206</v>
      </c>
    </row>
    <row r="10" spans="1:11" ht="13.5" customHeight="1" x14ac:dyDescent="0.2">
      <c r="A10" s="14" t="s">
        <v>24</v>
      </c>
      <c r="B10" s="16">
        <f t="shared" si="0"/>
        <v>24020</v>
      </c>
      <c r="C10" s="19">
        <v>1751</v>
      </c>
      <c r="D10" s="19">
        <v>1495</v>
      </c>
      <c r="E10" s="19">
        <v>1225</v>
      </c>
      <c r="F10" s="19">
        <v>1106</v>
      </c>
      <c r="G10" s="19">
        <v>853</v>
      </c>
      <c r="H10" s="19">
        <v>2231</v>
      </c>
      <c r="I10" s="19">
        <v>1140</v>
      </c>
      <c r="J10" s="19">
        <v>2981</v>
      </c>
      <c r="K10" s="19">
        <v>11238</v>
      </c>
    </row>
    <row r="11" spans="1:11" ht="13.5" customHeight="1" x14ac:dyDescent="0.2">
      <c r="A11" s="14" t="s">
        <v>25</v>
      </c>
      <c r="B11" s="16">
        <f t="shared" si="0"/>
        <v>45012</v>
      </c>
      <c r="C11" s="19">
        <v>2762</v>
      </c>
      <c r="D11" s="19">
        <v>2468</v>
      </c>
      <c r="E11" s="19">
        <v>1928</v>
      </c>
      <c r="F11" s="19">
        <v>1843</v>
      </c>
      <c r="G11" s="19">
        <v>1559</v>
      </c>
      <c r="H11" s="19">
        <v>3924</v>
      </c>
      <c r="I11" s="19">
        <v>2089</v>
      </c>
      <c r="J11" s="19">
        <v>5305</v>
      </c>
      <c r="K11" s="19">
        <v>23134</v>
      </c>
    </row>
    <row r="12" spans="1:11" ht="13.5" customHeight="1" x14ac:dyDescent="0.2">
      <c r="A12" s="14" t="s">
        <v>26</v>
      </c>
      <c r="B12" s="16">
        <f t="shared" si="0"/>
        <v>40913</v>
      </c>
      <c r="C12" s="19">
        <v>2946</v>
      </c>
      <c r="D12" s="19">
        <v>2599</v>
      </c>
      <c r="E12" s="19">
        <v>2225</v>
      </c>
      <c r="F12" s="19">
        <v>1838</v>
      </c>
      <c r="G12" s="19">
        <v>1554</v>
      </c>
      <c r="H12" s="19">
        <v>3760</v>
      </c>
      <c r="I12" s="19">
        <v>2006</v>
      </c>
      <c r="J12" s="19">
        <v>4663</v>
      </c>
      <c r="K12" s="19">
        <v>19322</v>
      </c>
    </row>
    <row r="13" spans="1:11" ht="13.5" customHeight="1" x14ac:dyDescent="0.2">
      <c r="A13" s="14" t="s">
        <v>27</v>
      </c>
      <c r="B13" s="16">
        <f t="shared" si="0"/>
        <v>47135</v>
      </c>
      <c r="C13" s="19">
        <v>3529</v>
      </c>
      <c r="D13" s="19">
        <v>3103</v>
      </c>
      <c r="E13" s="19">
        <v>2556</v>
      </c>
      <c r="F13" s="19">
        <v>2198</v>
      </c>
      <c r="G13" s="19">
        <v>1742</v>
      </c>
      <c r="H13" s="19">
        <v>4428</v>
      </c>
      <c r="I13" s="19">
        <v>2303</v>
      </c>
      <c r="J13" s="19">
        <v>5131</v>
      </c>
      <c r="K13" s="19">
        <v>22145</v>
      </c>
    </row>
    <row r="14" spans="1:11" ht="13.5" customHeight="1" x14ac:dyDescent="0.2">
      <c r="A14" s="17" t="s">
        <v>28</v>
      </c>
      <c r="B14" s="16">
        <f t="shared" si="0"/>
        <v>177524</v>
      </c>
      <c r="C14" s="16">
        <f t="shared" ref="C14:K14" si="1">SUM(C9:C13)</f>
        <v>13189</v>
      </c>
      <c r="D14" s="16">
        <f t="shared" si="1"/>
        <v>11256</v>
      </c>
      <c r="E14" s="16">
        <f t="shared" si="1"/>
        <v>9224</v>
      </c>
      <c r="F14" s="16">
        <f t="shared" si="1"/>
        <v>8060</v>
      </c>
      <c r="G14" s="16">
        <f t="shared" si="1"/>
        <v>6622</v>
      </c>
      <c r="H14" s="16">
        <f t="shared" si="1"/>
        <v>16364</v>
      </c>
      <c r="I14" s="16">
        <f t="shared" si="1"/>
        <v>8508</v>
      </c>
      <c r="J14" s="16">
        <f t="shared" si="1"/>
        <v>20256</v>
      </c>
      <c r="K14" s="16">
        <f t="shared" si="1"/>
        <v>84045</v>
      </c>
    </row>
    <row r="15" spans="1:11" ht="13.5" customHeight="1" x14ac:dyDescent="0.2">
      <c r="A15" s="14"/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6" spans="1:11" ht="13.5" customHeight="1" x14ac:dyDescent="0.2">
      <c r="A16" s="14" t="s">
        <v>29</v>
      </c>
      <c r="B16" s="16">
        <f t="shared" ref="B16:B34" si="2">SUM(C16:K16)</f>
        <v>65192</v>
      </c>
      <c r="C16" s="19">
        <v>3943</v>
      </c>
      <c r="D16" s="19">
        <v>3613</v>
      </c>
      <c r="E16" s="19">
        <v>3110</v>
      </c>
      <c r="F16" s="19">
        <v>2755</v>
      </c>
      <c r="G16" s="19">
        <v>2681</v>
      </c>
      <c r="H16" s="19">
        <v>6096</v>
      </c>
      <c r="I16" s="19">
        <v>3144</v>
      </c>
      <c r="J16" s="19">
        <v>8369</v>
      </c>
      <c r="K16" s="19">
        <v>31481</v>
      </c>
    </row>
    <row r="17" spans="1:11" ht="13.5" customHeight="1" x14ac:dyDescent="0.2">
      <c r="A17" s="14" t="s">
        <v>30</v>
      </c>
      <c r="B17" s="16">
        <f t="shared" si="2"/>
        <v>5955</v>
      </c>
      <c r="C17" s="19">
        <v>330</v>
      </c>
      <c r="D17" s="19">
        <v>296</v>
      </c>
      <c r="E17" s="19">
        <v>240</v>
      </c>
      <c r="F17" s="19">
        <v>219</v>
      </c>
      <c r="G17" s="19">
        <v>200</v>
      </c>
      <c r="H17" s="19">
        <v>508</v>
      </c>
      <c r="I17" s="19">
        <v>281</v>
      </c>
      <c r="J17" s="19">
        <v>692</v>
      </c>
      <c r="K17" s="19">
        <v>3189</v>
      </c>
    </row>
    <row r="18" spans="1:11" ht="13.5" customHeight="1" x14ac:dyDescent="0.2">
      <c r="A18" s="14" t="s">
        <v>31</v>
      </c>
      <c r="B18" s="16">
        <f t="shared" si="2"/>
        <v>12805</v>
      </c>
      <c r="C18" s="19">
        <v>573</v>
      </c>
      <c r="D18" s="19">
        <v>581</v>
      </c>
      <c r="E18" s="19">
        <v>434</v>
      </c>
      <c r="F18" s="19">
        <v>414</v>
      </c>
      <c r="G18" s="19">
        <v>367</v>
      </c>
      <c r="H18" s="19">
        <v>916</v>
      </c>
      <c r="I18" s="19">
        <v>542</v>
      </c>
      <c r="J18" s="19">
        <v>1293</v>
      </c>
      <c r="K18" s="19">
        <v>7685</v>
      </c>
    </row>
    <row r="19" spans="1:11" ht="13.5" customHeight="1" x14ac:dyDescent="0.2">
      <c r="A19" s="15" t="s">
        <v>32</v>
      </c>
      <c r="B19" s="16">
        <f t="shared" si="2"/>
        <v>16228</v>
      </c>
      <c r="C19" s="19">
        <v>942</v>
      </c>
      <c r="D19" s="19">
        <v>767</v>
      </c>
      <c r="E19" s="19">
        <v>660</v>
      </c>
      <c r="F19" s="19">
        <v>587</v>
      </c>
      <c r="G19" s="19">
        <v>496</v>
      </c>
      <c r="H19" s="19">
        <v>1328</v>
      </c>
      <c r="I19" s="19">
        <v>754</v>
      </c>
      <c r="J19" s="19">
        <v>1626</v>
      </c>
      <c r="K19" s="19">
        <v>9068</v>
      </c>
    </row>
    <row r="20" spans="1:11" ht="13.5" customHeight="1" x14ac:dyDescent="0.2">
      <c r="A20" s="15" t="s">
        <v>33</v>
      </c>
      <c r="B20" s="16">
        <f t="shared" si="2"/>
        <v>26481</v>
      </c>
      <c r="C20" s="19">
        <v>1475</v>
      </c>
      <c r="D20" s="19">
        <v>1285</v>
      </c>
      <c r="E20" s="19">
        <v>1154</v>
      </c>
      <c r="F20" s="19">
        <v>1068</v>
      </c>
      <c r="G20" s="19">
        <v>943</v>
      </c>
      <c r="H20" s="19">
        <v>2184</v>
      </c>
      <c r="I20" s="19">
        <v>1147</v>
      </c>
      <c r="J20" s="19">
        <v>2882</v>
      </c>
      <c r="K20" s="19">
        <v>14343</v>
      </c>
    </row>
    <row r="21" spans="1:11" ht="13.5" customHeight="1" x14ac:dyDescent="0.2">
      <c r="A21" s="15" t="s">
        <v>34</v>
      </c>
      <c r="B21" s="16">
        <f t="shared" si="2"/>
        <v>9025</v>
      </c>
      <c r="C21" s="19">
        <v>462</v>
      </c>
      <c r="D21" s="19">
        <v>395</v>
      </c>
      <c r="E21" s="19">
        <v>314</v>
      </c>
      <c r="F21" s="19">
        <v>294</v>
      </c>
      <c r="G21" s="19">
        <v>255</v>
      </c>
      <c r="H21" s="19">
        <v>710</v>
      </c>
      <c r="I21" s="19">
        <v>462</v>
      </c>
      <c r="J21" s="19">
        <v>1066</v>
      </c>
      <c r="K21" s="19">
        <v>5067</v>
      </c>
    </row>
    <row r="22" spans="1:11" ht="13.5" customHeight="1" x14ac:dyDescent="0.2">
      <c r="A22" s="15" t="s">
        <v>35</v>
      </c>
      <c r="B22" s="16">
        <f t="shared" si="2"/>
        <v>28293</v>
      </c>
      <c r="C22" s="19">
        <v>1317</v>
      </c>
      <c r="D22" s="19">
        <v>1240</v>
      </c>
      <c r="E22" s="19">
        <v>1004</v>
      </c>
      <c r="F22" s="19">
        <v>960</v>
      </c>
      <c r="G22" s="19">
        <v>907</v>
      </c>
      <c r="H22" s="19">
        <v>2385</v>
      </c>
      <c r="I22" s="19">
        <v>1308</v>
      </c>
      <c r="J22" s="19">
        <v>3307</v>
      </c>
      <c r="K22" s="19">
        <v>15865</v>
      </c>
    </row>
    <row r="23" spans="1:11" ht="13.5" customHeight="1" x14ac:dyDescent="0.2">
      <c r="A23" s="15" t="s">
        <v>36</v>
      </c>
      <c r="B23" s="16">
        <f t="shared" si="2"/>
        <v>25423</v>
      </c>
      <c r="C23" s="19">
        <v>893</v>
      </c>
      <c r="D23" s="19">
        <v>803</v>
      </c>
      <c r="E23" s="19">
        <v>815</v>
      </c>
      <c r="F23" s="19">
        <v>837</v>
      </c>
      <c r="G23" s="19">
        <v>780</v>
      </c>
      <c r="H23" s="19">
        <v>1933</v>
      </c>
      <c r="I23" s="19">
        <v>1217</v>
      </c>
      <c r="J23" s="19">
        <v>3509</v>
      </c>
      <c r="K23" s="19">
        <v>14636</v>
      </c>
    </row>
    <row r="24" spans="1:11" ht="13.5" customHeight="1" x14ac:dyDescent="0.2">
      <c r="A24" s="15" t="s">
        <v>37</v>
      </c>
      <c r="B24" s="16">
        <f t="shared" si="2"/>
        <v>6235</v>
      </c>
      <c r="C24" s="19">
        <v>333</v>
      </c>
      <c r="D24" s="19">
        <v>292</v>
      </c>
      <c r="E24" s="19">
        <v>273</v>
      </c>
      <c r="F24" s="19">
        <v>182</v>
      </c>
      <c r="G24" s="19">
        <v>176</v>
      </c>
      <c r="H24" s="19">
        <v>500</v>
      </c>
      <c r="I24" s="19">
        <v>306</v>
      </c>
      <c r="J24" s="19">
        <v>677</v>
      </c>
      <c r="K24" s="19">
        <v>3496</v>
      </c>
    </row>
    <row r="25" spans="1:11" ht="13.5" customHeight="1" x14ac:dyDescent="0.2">
      <c r="A25" s="15" t="s">
        <v>38</v>
      </c>
      <c r="B25" s="16">
        <f t="shared" si="2"/>
        <v>7769</v>
      </c>
      <c r="C25" s="19">
        <v>444</v>
      </c>
      <c r="D25" s="19">
        <v>351</v>
      </c>
      <c r="E25" s="19">
        <v>329</v>
      </c>
      <c r="F25" s="19">
        <v>240</v>
      </c>
      <c r="G25" s="19">
        <v>219</v>
      </c>
      <c r="H25" s="19">
        <v>614</v>
      </c>
      <c r="I25" s="19">
        <v>385</v>
      </c>
      <c r="J25" s="19">
        <v>911</v>
      </c>
      <c r="K25" s="19">
        <v>4276</v>
      </c>
    </row>
    <row r="26" spans="1:11" ht="13.5" customHeight="1" x14ac:dyDescent="0.2">
      <c r="A26" s="15" t="s">
        <v>39</v>
      </c>
      <c r="B26" s="16">
        <f t="shared" si="2"/>
        <v>11665</v>
      </c>
      <c r="C26" s="19">
        <v>770</v>
      </c>
      <c r="D26" s="19">
        <v>702</v>
      </c>
      <c r="E26" s="19">
        <v>535</v>
      </c>
      <c r="F26" s="19">
        <v>462</v>
      </c>
      <c r="G26" s="19">
        <v>425</v>
      </c>
      <c r="H26" s="19">
        <v>1064</v>
      </c>
      <c r="I26" s="19">
        <v>597</v>
      </c>
      <c r="J26" s="19">
        <v>1290</v>
      </c>
      <c r="K26" s="19">
        <v>5820</v>
      </c>
    </row>
    <row r="27" spans="1:11" ht="13.5" customHeight="1" x14ac:dyDescent="0.2">
      <c r="A27" s="15" t="s">
        <v>40</v>
      </c>
      <c r="B27" s="16">
        <f t="shared" si="2"/>
        <v>23145</v>
      </c>
      <c r="C27" s="19">
        <v>1040</v>
      </c>
      <c r="D27" s="19">
        <v>909</v>
      </c>
      <c r="E27" s="19">
        <v>881</v>
      </c>
      <c r="F27" s="19">
        <v>822</v>
      </c>
      <c r="G27" s="19">
        <v>695</v>
      </c>
      <c r="H27" s="19">
        <v>1865</v>
      </c>
      <c r="I27" s="19">
        <v>1144</v>
      </c>
      <c r="J27" s="19">
        <v>2914</v>
      </c>
      <c r="K27" s="19">
        <v>12875</v>
      </c>
    </row>
    <row r="28" spans="1:11" ht="13.5" customHeight="1" x14ac:dyDescent="0.2">
      <c r="A28" s="15" t="s">
        <v>41</v>
      </c>
      <c r="B28" s="16">
        <f t="shared" si="2"/>
        <v>11836</v>
      </c>
      <c r="C28" s="19">
        <v>517</v>
      </c>
      <c r="D28" s="19">
        <v>524</v>
      </c>
      <c r="E28" s="19">
        <v>423</v>
      </c>
      <c r="F28" s="19">
        <v>396</v>
      </c>
      <c r="G28" s="19">
        <v>375</v>
      </c>
      <c r="H28" s="19">
        <v>1058</v>
      </c>
      <c r="I28" s="19">
        <v>509</v>
      </c>
      <c r="J28" s="19">
        <v>1451</v>
      </c>
      <c r="K28" s="19">
        <v>6583</v>
      </c>
    </row>
    <row r="29" spans="1:11" ht="13.5" customHeight="1" x14ac:dyDescent="0.2">
      <c r="A29" s="15" t="s">
        <v>42</v>
      </c>
      <c r="B29" s="16">
        <f t="shared" si="2"/>
        <v>15416</v>
      </c>
      <c r="C29" s="19">
        <v>807</v>
      </c>
      <c r="D29" s="19">
        <v>709</v>
      </c>
      <c r="E29" s="19">
        <v>616</v>
      </c>
      <c r="F29" s="19">
        <v>552</v>
      </c>
      <c r="G29" s="19">
        <v>493</v>
      </c>
      <c r="H29" s="19">
        <v>1281</v>
      </c>
      <c r="I29" s="19">
        <v>693</v>
      </c>
      <c r="J29" s="19">
        <v>1751</v>
      </c>
      <c r="K29" s="19">
        <v>8514</v>
      </c>
    </row>
    <row r="30" spans="1:11" ht="13.5" customHeight="1" x14ac:dyDescent="0.2">
      <c r="A30" s="15" t="s">
        <v>43</v>
      </c>
      <c r="B30" s="16">
        <f t="shared" si="2"/>
        <v>39623</v>
      </c>
      <c r="C30" s="19">
        <v>3035</v>
      </c>
      <c r="D30" s="19">
        <v>2396</v>
      </c>
      <c r="E30" s="19">
        <v>1833</v>
      </c>
      <c r="F30" s="19">
        <v>1440</v>
      </c>
      <c r="G30" s="19">
        <v>1305</v>
      </c>
      <c r="H30" s="19">
        <v>2935</v>
      </c>
      <c r="I30" s="19">
        <v>1756</v>
      </c>
      <c r="J30" s="19">
        <v>4241</v>
      </c>
      <c r="K30" s="19">
        <v>20682</v>
      </c>
    </row>
    <row r="31" spans="1:11" ht="13.5" customHeight="1" x14ac:dyDescent="0.2">
      <c r="A31" s="15" t="s">
        <v>44</v>
      </c>
      <c r="B31" s="16">
        <f t="shared" si="2"/>
        <v>8570</v>
      </c>
      <c r="C31" s="19">
        <v>642</v>
      </c>
      <c r="D31" s="19">
        <v>408</v>
      </c>
      <c r="E31" s="19">
        <v>351</v>
      </c>
      <c r="F31" s="19">
        <v>324</v>
      </c>
      <c r="G31" s="19">
        <v>281</v>
      </c>
      <c r="H31" s="19">
        <v>609</v>
      </c>
      <c r="I31" s="19">
        <v>380</v>
      </c>
      <c r="J31" s="19">
        <v>891</v>
      </c>
      <c r="K31" s="19">
        <v>4684</v>
      </c>
    </row>
    <row r="32" spans="1:11" ht="13.5" customHeight="1" x14ac:dyDescent="0.2">
      <c r="A32" s="15" t="s">
        <v>45</v>
      </c>
      <c r="B32" s="16">
        <f t="shared" si="2"/>
        <v>29550</v>
      </c>
      <c r="C32" s="19">
        <v>1205</v>
      </c>
      <c r="D32" s="19">
        <v>1267</v>
      </c>
      <c r="E32" s="19">
        <v>1102</v>
      </c>
      <c r="F32" s="19">
        <v>1028</v>
      </c>
      <c r="G32" s="19">
        <v>933</v>
      </c>
      <c r="H32" s="19">
        <v>2608</v>
      </c>
      <c r="I32" s="19">
        <v>1472</v>
      </c>
      <c r="J32" s="19">
        <v>3996</v>
      </c>
      <c r="K32" s="19">
        <v>15939</v>
      </c>
    </row>
    <row r="33" spans="1:11" ht="13.5" customHeight="1" x14ac:dyDescent="0.2">
      <c r="A33" s="15" t="s">
        <v>46</v>
      </c>
      <c r="B33" s="16">
        <f t="shared" si="2"/>
        <v>33572</v>
      </c>
      <c r="C33" s="19">
        <v>1732</v>
      </c>
      <c r="D33" s="19">
        <v>1589</v>
      </c>
      <c r="E33" s="19">
        <v>1344</v>
      </c>
      <c r="F33" s="19">
        <v>1202</v>
      </c>
      <c r="G33" s="19">
        <v>1042</v>
      </c>
      <c r="H33" s="19">
        <v>2806</v>
      </c>
      <c r="I33" s="19">
        <v>1682</v>
      </c>
      <c r="J33" s="19">
        <v>4101</v>
      </c>
      <c r="K33" s="19">
        <v>18074</v>
      </c>
    </row>
    <row r="34" spans="1:11" ht="13.5" customHeight="1" x14ac:dyDescent="0.2">
      <c r="A34" s="18" t="s">
        <v>47</v>
      </c>
      <c r="B34" s="16">
        <f t="shared" si="2"/>
        <v>376783</v>
      </c>
      <c r="C34" s="16">
        <f t="shared" ref="C34:K34" si="3">SUM(C16:C33)</f>
        <v>20460</v>
      </c>
      <c r="D34" s="16">
        <f t="shared" si="3"/>
        <v>18127</v>
      </c>
      <c r="E34" s="16">
        <f t="shared" si="3"/>
        <v>15418</v>
      </c>
      <c r="F34" s="16">
        <f t="shared" si="3"/>
        <v>13782</v>
      </c>
      <c r="G34" s="16">
        <f t="shared" si="3"/>
        <v>12573</v>
      </c>
      <c r="H34" s="16">
        <f t="shared" si="3"/>
        <v>31400</v>
      </c>
      <c r="I34" s="16">
        <f t="shared" si="3"/>
        <v>17779</v>
      </c>
      <c r="J34" s="16">
        <f t="shared" si="3"/>
        <v>44967</v>
      </c>
      <c r="K34" s="16">
        <f t="shared" si="3"/>
        <v>202277</v>
      </c>
    </row>
    <row r="35" spans="1:11" ht="13.5" customHeight="1" x14ac:dyDescent="0.2">
      <c r="A35" s="15"/>
      <c r="B35" s="16"/>
      <c r="C35" s="16"/>
      <c r="D35" s="16"/>
      <c r="E35" s="16"/>
      <c r="F35" s="16"/>
      <c r="G35" s="16"/>
      <c r="H35" s="16"/>
      <c r="I35" s="16"/>
      <c r="J35" s="16"/>
      <c r="K35" s="16"/>
    </row>
    <row r="36" spans="1:11" ht="13.5" customHeight="1" x14ac:dyDescent="0.2">
      <c r="A36" s="18" t="s">
        <v>48</v>
      </c>
      <c r="B36" s="16">
        <f>SUM(C36:K36)</f>
        <v>554307</v>
      </c>
      <c r="C36" s="16">
        <f t="shared" ref="C36:K36" si="4">C14+C34</f>
        <v>33649</v>
      </c>
      <c r="D36" s="16">
        <f t="shared" si="4"/>
        <v>29383</v>
      </c>
      <c r="E36" s="16">
        <f t="shared" si="4"/>
        <v>24642</v>
      </c>
      <c r="F36" s="16">
        <f t="shared" si="4"/>
        <v>21842</v>
      </c>
      <c r="G36" s="16">
        <f t="shared" si="4"/>
        <v>19195</v>
      </c>
      <c r="H36" s="16">
        <f t="shared" si="4"/>
        <v>47764</v>
      </c>
      <c r="I36" s="16">
        <f t="shared" si="4"/>
        <v>26287</v>
      </c>
      <c r="J36" s="16">
        <f t="shared" si="4"/>
        <v>65223</v>
      </c>
      <c r="K36" s="16">
        <f t="shared" si="4"/>
        <v>286322</v>
      </c>
    </row>
    <row r="37" spans="1:11" ht="13.5" customHeight="1" x14ac:dyDescent="0.2"/>
    <row r="38" spans="1:11" ht="13.5" customHeight="1" x14ac:dyDescent="0.2"/>
    <row r="39" spans="1:11" ht="13.5" customHeight="1" x14ac:dyDescent="0.2"/>
    <row r="40" spans="1:11" ht="13.5" customHeight="1" x14ac:dyDescent="0.2"/>
    <row r="41" spans="1:11" ht="13.5" customHeight="1" x14ac:dyDescent="0.2"/>
    <row r="42" spans="1:11" ht="13.5" customHeight="1" x14ac:dyDescent="0.2"/>
    <row r="43" spans="1:11" ht="13.5" customHeight="1" x14ac:dyDescent="0.2"/>
    <row r="44" spans="1:11" ht="13.5" customHeight="1" x14ac:dyDescent="0.2"/>
    <row r="45" spans="1:11" ht="13.5" customHeight="1" x14ac:dyDescent="0.2"/>
    <row r="46" spans="1:11" ht="13.5" customHeight="1" x14ac:dyDescent="0.2"/>
    <row r="47" spans="1:11" ht="13.5" customHeight="1" x14ac:dyDescent="0.2"/>
    <row r="48" spans="1:11" ht="13.5" customHeight="1" x14ac:dyDescent="0.2"/>
    <row r="49" ht="13.5" customHeight="1" x14ac:dyDescent="0.2"/>
  </sheetData>
  <mergeCells count="1">
    <mergeCell ref="A6:A7"/>
  </mergeCells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9"/>
  <sheetViews>
    <sheetView workbookViewId="0">
      <selection activeCell="A2" sqref="A2"/>
    </sheetView>
  </sheetViews>
  <sheetFormatPr baseColWidth="10" defaultRowHeight="11.25" x14ac:dyDescent="0.2"/>
  <cols>
    <col min="1" max="1" width="17.28515625" style="2" customWidth="1"/>
    <col min="2" max="2" width="8.7109375" style="2" customWidth="1"/>
    <col min="3" max="11" width="7.28515625" style="2" customWidth="1"/>
    <col min="12" max="16384" width="11.42578125" style="2"/>
  </cols>
  <sheetData>
    <row r="1" spans="1:11" ht="13.5" customHeight="1" x14ac:dyDescent="0.2">
      <c r="A1" s="1" t="s">
        <v>72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3.5" customHeight="1" x14ac:dyDescent="0.2">
      <c r="A2" s="1"/>
      <c r="B2" s="1"/>
      <c r="C2" s="1"/>
      <c r="D2" s="1"/>
      <c r="E2" s="1"/>
      <c r="F2" s="1"/>
      <c r="G2" s="1"/>
      <c r="H2" s="4" t="s">
        <v>10</v>
      </c>
      <c r="I2" s="4"/>
      <c r="J2" s="4"/>
      <c r="K2" s="4"/>
    </row>
    <row r="3" spans="1:11" ht="13.5" customHeight="1" x14ac:dyDescent="0.2">
      <c r="A3" s="3" t="s">
        <v>69</v>
      </c>
      <c r="B3" s="3"/>
      <c r="C3" s="3"/>
      <c r="D3" s="3"/>
      <c r="E3" s="3"/>
      <c r="F3" s="3"/>
      <c r="G3" s="3"/>
      <c r="H3" s="4"/>
      <c r="I3" s="4"/>
      <c r="J3" s="4"/>
      <c r="K3" s="4"/>
    </row>
    <row r="4" spans="1:11" ht="13.5" customHeight="1" x14ac:dyDescent="0.2">
      <c r="A4" s="3" t="s">
        <v>55</v>
      </c>
      <c r="B4" s="3"/>
      <c r="C4" s="3"/>
      <c r="D4" s="3"/>
      <c r="E4" s="3"/>
      <c r="F4" s="3"/>
      <c r="G4" s="3"/>
      <c r="H4" s="4"/>
      <c r="I4" s="4"/>
      <c r="J4" s="4"/>
      <c r="K4" s="4"/>
    </row>
    <row r="5" spans="1:11" ht="13.5" customHeight="1" x14ac:dyDescent="0.2"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19.5" customHeight="1" x14ac:dyDescent="0.2">
      <c r="A6" s="76" t="s">
        <v>11</v>
      </c>
      <c r="B6" s="11" t="s">
        <v>71</v>
      </c>
      <c r="C6" s="8" t="s">
        <v>12</v>
      </c>
      <c r="D6" s="8"/>
      <c r="E6" s="8"/>
      <c r="F6" s="8"/>
      <c r="G6" s="8"/>
      <c r="H6" s="12"/>
      <c r="I6" s="12"/>
      <c r="J6" s="12"/>
      <c r="K6" s="12"/>
    </row>
    <row r="7" spans="1:11" ht="21.75" customHeight="1" x14ac:dyDescent="0.2">
      <c r="A7" s="77"/>
      <c r="B7" s="5" t="s">
        <v>13</v>
      </c>
      <c r="C7" s="6" t="s">
        <v>14</v>
      </c>
      <c r="D7" s="7" t="s">
        <v>15</v>
      </c>
      <c r="E7" s="7" t="s">
        <v>16</v>
      </c>
      <c r="F7" s="7" t="s">
        <v>17</v>
      </c>
      <c r="G7" s="7" t="s">
        <v>18</v>
      </c>
      <c r="H7" s="7" t="s">
        <v>19</v>
      </c>
      <c r="I7" s="7" t="s">
        <v>20</v>
      </c>
      <c r="J7" s="7" t="s">
        <v>21</v>
      </c>
      <c r="K7" s="13" t="s">
        <v>22</v>
      </c>
    </row>
    <row r="8" spans="1:11" ht="13.5" customHeight="1" x14ac:dyDescent="0.2">
      <c r="A8" s="9"/>
    </row>
    <row r="9" spans="1:11" ht="13.5" customHeight="1" x14ac:dyDescent="0.2">
      <c r="A9" s="14" t="s">
        <v>23</v>
      </c>
      <c r="B9" s="16">
        <f t="shared" ref="B9:B14" si="0">SUM(C9:K9)</f>
        <v>20328</v>
      </c>
      <c r="C9" s="19">
        <v>2154</v>
      </c>
      <c r="D9" s="19">
        <v>1549</v>
      </c>
      <c r="E9" s="19">
        <v>1310</v>
      </c>
      <c r="F9" s="19">
        <v>1044</v>
      </c>
      <c r="G9" s="19">
        <v>897</v>
      </c>
      <c r="H9" s="19">
        <v>1916</v>
      </c>
      <c r="I9" s="19">
        <v>961</v>
      </c>
      <c r="J9" s="19">
        <v>2271</v>
      </c>
      <c r="K9" s="19">
        <v>8226</v>
      </c>
    </row>
    <row r="10" spans="1:11" ht="13.5" customHeight="1" x14ac:dyDescent="0.2">
      <c r="A10" s="14" t="s">
        <v>24</v>
      </c>
      <c r="B10" s="16">
        <f t="shared" si="0"/>
        <v>24081</v>
      </c>
      <c r="C10" s="19">
        <v>1934</v>
      </c>
      <c r="D10" s="19">
        <v>1418</v>
      </c>
      <c r="E10" s="19">
        <v>1301</v>
      </c>
      <c r="F10" s="19">
        <v>964</v>
      </c>
      <c r="G10" s="19">
        <v>890</v>
      </c>
      <c r="H10" s="19">
        <v>2186</v>
      </c>
      <c r="I10" s="19">
        <v>1328</v>
      </c>
      <c r="J10" s="19">
        <v>2832</v>
      </c>
      <c r="K10" s="19">
        <v>11228</v>
      </c>
    </row>
    <row r="11" spans="1:11" ht="13.5" customHeight="1" x14ac:dyDescent="0.2">
      <c r="A11" s="14" t="s">
        <v>25</v>
      </c>
      <c r="B11" s="16">
        <f t="shared" si="0"/>
        <v>45025</v>
      </c>
      <c r="C11" s="19">
        <v>2940</v>
      </c>
      <c r="D11" s="19">
        <v>2205</v>
      </c>
      <c r="E11" s="19">
        <v>2079</v>
      </c>
      <c r="F11" s="19">
        <v>1742</v>
      </c>
      <c r="G11" s="19">
        <v>1570</v>
      </c>
      <c r="H11" s="19">
        <v>3761</v>
      </c>
      <c r="I11" s="19">
        <v>2347</v>
      </c>
      <c r="J11" s="19">
        <v>5191</v>
      </c>
      <c r="K11" s="19">
        <v>23190</v>
      </c>
    </row>
    <row r="12" spans="1:11" ht="13.5" customHeight="1" x14ac:dyDescent="0.2">
      <c r="A12" s="14" t="s">
        <v>26</v>
      </c>
      <c r="B12" s="16">
        <f t="shared" si="0"/>
        <v>40697</v>
      </c>
      <c r="C12" s="19">
        <v>3019</v>
      </c>
      <c r="D12" s="19">
        <v>2520</v>
      </c>
      <c r="E12" s="19">
        <v>2155</v>
      </c>
      <c r="F12" s="19">
        <v>1769</v>
      </c>
      <c r="G12" s="19">
        <v>1656</v>
      </c>
      <c r="H12" s="19">
        <v>3557</v>
      </c>
      <c r="I12" s="19">
        <v>2134</v>
      </c>
      <c r="J12" s="19">
        <v>4541</v>
      </c>
      <c r="K12" s="19">
        <v>19346</v>
      </c>
    </row>
    <row r="13" spans="1:11" ht="13.5" customHeight="1" x14ac:dyDescent="0.2">
      <c r="A13" s="14" t="s">
        <v>27</v>
      </c>
      <c r="B13" s="16">
        <f t="shared" si="0"/>
        <v>47135</v>
      </c>
      <c r="C13" s="19">
        <v>3740</v>
      </c>
      <c r="D13" s="19">
        <v>2967</v>
      </c>
      <c r="E13" s="19">
        <v>2612</v>
      </c>
      <c r="F13" s="19">
        <v>1952</v>
      </c>
      <c r="G13" s="19">
        <v>1837</v>
      </c>
      <c r="H13" s="19">
        <v>4271</v>
      </c>
      <c r="I13" s="19">
        <v>2393</v>
      </c>
      <c r="J13" s="19">
        <v>5008</v>
      </c>
      <c r="K13" s="19">
        <v>22355</v>
      </c>
    </row>
    <row r="14" spans="1:11" ht="13.5" customHeight="1" x14ac:dyDescent="0.2">
      <c r="A14" s="17" t="s">
        <v>28</v>
      </c>
      <c r="B14" s="16">
        <f t="shared" si="0"/>
        <v>177266</v>
      </c>
      <c r="C14" s="16">
        <f t="shared" ref="C14:K14" si="1">SUM(C9:C13)</f>
        <v>13787</v>
      </c>
      <c r="D14" s="16">
        <f t="shared" si="1"/>
        <v>10659</v>
      </c>
      <c r="E14" s="16">
        <f t="shared" si="1"/>
        <v>9457</v>
      </c>
      <c r="F14" s="16">
        <f t="shared" si="1"/>
        <v>7471</v>
      </c>
      <c r="G14" s="16">
        <f t="shared" si="1"/>
        <v>6850</v>
      </c>
      <c r="H14" s="16">
        <f t="shared" si="1"/>
        <v>15691</v>
      </c>
      <c r="I14" s="16">
        <f t="shared" si="1"/>
        <v>9163</v>
      </c>
      <c r="J14" s="16">
        <f t="shared" si="1"/>
        <v>19843</v>
      </c>
      <c r="K14" s="16">
        <f t="shared" si="1"/>
        <v>84345</v>
      </c>
    </row>
    <row r="15" spans="1:11" ht="13.5" customHeight="1" x14ac:dyDescent="0.2">
      <c r="A15" s="14"/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6" spans="1:11" ht="13.5" customHeight="1" x14ac:dyDescent="0.2">
      <c r="A16" s="14" t="s">
        <v>29</v>
      </c>
      <c r="B16" s="16">
        <f t="shared" ref="B16:B34" si="2">SUM(C16:K16)</f>
        <v>65216</v>
      </c>
      <c r="C16" s="19">
        <v>4383</v>
      </c>
      <c r="D16" s="19">
        <v>3457</v>
      </c>
      <c r="E16" s="19">
        <v>3127</v>
      </c>
      <c r="F16" s="19">
        <v>2957</v>
      </c>
      <c r="G16" s="19">
        <v>2334</v>
      </c>
      <c r="H16" s="19">
        <v>5887</v>
      </c>
      <c r="I16" s="19">
        <v>3597</v>
      </c>
      <c r="J16" s="19">
        <v>8000</v>
      </c>
      <c r="K16" s="19">
        <v>31474</v>
      </c>
    </row>
    <row r="17" spans="1:11" ht="13.5" customHeight="1" x14ac:dyDescent="0.2">
      <c r="A17" s="14" t="s">
        <v>30</v>
      </c>
      <c r="B17" s="16">
        <f t="shared" si="2"/>
        <v>6004</v>
      </c>
      <c r="C17" s="19">
        <v>344</v>
      </c>
      <c r="D17" s="19">
        <v>272</v>
      </c>
      <c r="E17" s="19">
        <v>262</v>
      </c>
      <c r="F17" s="19">
        <v>240</v>
      </c>
      <c r="G17" s="19">
        <v>189</v>
      </c>
      <c r="H17" s="19">
        <v>487</v>
      </c>
      <c r="I17" s="19">
        <v>354</v>
      </c>
      <c r="J17" s="19">
        <v>641</v>
      </c>
      <c r="K17" s="19">
        <v>3215</v>
      </c>
    </row>
    <row r="18" spans="1:11" ht="13.5" customHeight="1" x14ac:dyDescent="0.2">
      <c r="A18" s="14" t="s">
        <v>31</v>
      </c>
      <c r="B18" s="16">
        <f t="shared" si="2"/>
        <v>12811</v>
      </c>
      <c r="C18" s="19">
        <v>647</v>
      </c>
      <c r="D18" s="19">
        <v>500</v>
      </c>
      <c r="E18" s="19">
        <v>482</v>
      </c>
      <c r="F18" s="19">
        <v>407</v>
      </c>
      <c r="G18" s="19">
        <v>354</v>
      </c>
      <c r="H18" s="19">
        <v>878</v>
      </c>
      <c r="I18" s="19">
        <v>595</v>
      </c>
      <c r="J18" s="19">
        <v>1271</v>
      </c>
      <c r="K18" s="19">
        <v>7677</v>
      </c>
    </row>
    <row r="19" spans="1:11" ht="13.5" customHeight="1" x14ac:dyDescent="0.2">
      <c r="A19" s="15" t="s">
        <v>32</v>
      </c>
      <c r="B19" s="16">
        <f t="shared" si="2"/>
        <v>16300</v>
      </c>
      <c r="C19" s="19">
        <v>965</v>
      </c>
      <c r="D19" s="19">
        <v>760</v>
      </c>
      <c r="E19" s="19">
        <v>704</v>
      </c>
      <c r="F19" s="19">
        <v>546</v>
      </c>
      <c r="G19" s="19">
        <v>508</v>
      </c>
      <c r="H19" s="19">
        <v>1293</v>
      </c>
      <c r="I19" s="19">
        <v>770</v>
      </c>
      <c r="J19" s="19">
        <v>1639</v>
      </c>
      <c r="K19" s="19">
        <v>9115</v>
      </c>
    </row>
    <row r="20" spans="1:11" ht="13.5" customHeight="1" x14ac:dyDescent="0.2">
      <c r="A20" s="15" t="s">
        <v>33</v>
      </c>
      <c r="B20" s="16">
        <f t="shared" si="2"/>
        <v>26766</v>
      </c>
      <c r="C20" s="19">
        <v>1703</v>
      </c>
      <c r="D20" s="19">
        <v>1433</v>
      </c>
      <c r="E20" s="19">
        <v>1261</v>
      </c>
      <c r="F20" s="19">
        <v>1014</v>
      </c>
      <c r="G20" s="19">
        <v>898</v>
      </c>
      <c r="H20" s="19">
        <v>2067</v>
      </c>
      <c r="I20" s="19">
        <v>1182</v>
      </c>
      <c r="J20" s="19">
        <v>2796</v>
      </c>
      <c r="K20" s="19">
        <v>14412</v>
      </c>
    </row>
    <row r="21" spans="1:11" ht="13.5" customHeight="1" x14ac:dyDescent="0.2">
      <c r="A21" s="15" t="s">
        <v>34</v>
      </c>
      <c r="B21" s="16">
        <f t="shared" si="2"/>
        <v>9057</v>
      </c>
      <c r="C21" s="19">
        <v>511</v>
      </c>
      <c r="D21" s="19">
        <v>350</v>
      </c>
      <c r="E21" s="19">
        <v>330</v>
      </c>
      <c r="F21" s="19">
        <v>277</v>
      </c>
      <c r="G21" s="19">
        <v>281</v>
      </c>
      <c r="H21" s="19">
        <v>682</v>
      </c>
      <c r="I21" s="19">
        <v>536</v>
      </c>
      <c r="J21" s="19">
        <v>1033</v>
      </c>
      <c r="K21" s="19">
        <v>5057</v>
      </c>
    </row>
    <row r="22" spans="1:11" ht="13.5" customHeight="1" x14ac:dyDescent="0.2">
      <c r="A22" s="15" t="s">
        <v>35</v>
      </c>
      <c r="B22" s="16">
        <f t="shared" si="2"/>
        <v>28301</v>
      </c>
      <c r="C22" s="19">
        <v>1405</v>
      </c>
      <c r="D22" s="19">
        <v>1103</v>
      </c>
      <c r="E22" s="19">
        <v>1101</v>
      </c>
      <c r="F22" s="19">
        <v>971</v>
      </c>
      <c r="G22" s="19">
        <v>900</v>
      </c>
      <c r="H22" s="19">
        <v>2375</v>
      </c>
      <c r="I22" s="19">
        <v>1364</v>
      </c>
      <c r="J22" s="19">
        <v>3220</v>
      </c>
      <c r="K22" s="19">
        <v>15862</v>
      </c>
    </row>
    <row r="23" spans="1:11" ht="13.5" customHeight="1" x14ac:dyDescent="0.2">
      <c r="A23" s="15" t="s">
        <v>36</v>
      </c>
      <c r="B23" s="16">
        <f t="shared" si="2"/>
        <v>25453</v>
      </c>
      <c r="C23" s="19">
        <v>925</v>
      </c>
      <c r="D23" s="19">
        <v>856</v>
      </c>
      <c r="E23" s="19">
        <v>922</v>
      </c>
      <c r="F23" s="19">
        <v>781</v>
      </c>
      <c r="G23" s="19">
        <v>723</v>
      </c>
      <c r="H23" s="19">
        <v>1857</v>
      </c>
      <c r="I23" s="19">
        <v>1412</v>
      </c>
      <c r="J23" s="19">
        <v>3432</v>
      </c>
      <c r="K23" s="19">
        <v>14545</v>
      </c>
    </row>
    <row r="24" spans="1:11" ht="13.5" customHeight="1" x14ac:dyDescent="0.2">
      <c r="A24" s="15" t="s">
        <v>37</v>
      </c>
      <c r="B24" s="16">
        <f t="shared" si="2"/>
        <v>6184</v>
      </c>
      <c r="C24" s="19">
        <v>335</v>
      </c>
      <c r="D24" s="19">
        <v>303</v>
      </c>
      <c r="E24" s="19">
        <v>209</v>
      </c>
      <c r="F24" s="19">
        <v>201</v>
      </c>
      <c r="G24" s="19">
        <v>187</v>
      </c>
      <c r="H24" s="19">
        <v>444</v>
      </c>
      <c r="I24" s="19">
        <v>350</v>
      </c>
      <c r="J24" s="19">
        <v>650</v>
      </c>
      <c r="K24" s="19">
        <v>3505</v>
      </c>
    </row>
    <row r="25" spans="1:11" ht="13.5" customHeight="1" x14ac:dyDescent="0.2">
      <c r="A25" s="15" t="s">
        <v>38</v>
      </c>
      <c r="B25" s="16">
        <f t="shared" si="2"/>
        <v>7749</v>
      </c>
      <c r="C25" s="19">
        <v>400</v>
      </c>
      <c r="D25" s="19">
        <v>380</v>
      </c>
      <c r="E25" s="19">
        <v>279</v>
      </c>
      <c r="F25" s="19">
        <v>236</v>
      </c>
      <c r="G25" s="19">
        <v>217</v>
      </c>
      <c r="H25" s="19">
        <v>673</v>
      </c>
      <c r="I25" s="19">
        <v>359</v>
      </c>
      <c r="J25" s="19">
        <v>929</v>
      </c>
      <c r="K25" s="19">
        <v>4276</v>
      </c>
    </row>
    <row r="26" spans="1:11" ht="13.5" customHeight="1" x14ac:dyDescent="0.2">
      <c r="A26" s="15" t="s">
        <v>39</v>
      </c>
      <c r="B26" s="16">
        <f t="shared" si="2"/>
        <v>11673</v>
      </c>
      <c r="C26" s="19">
        <v>853</v>
      </c>
      <c r="D26" s="19">
        <v>626</v>
      </c>
      <c r="E26" s="19">
        <v>555</v>
      </c>
      <c r="F26" s="19">
        <v>468</v>
      </c>
      <c r="G26" s="19">
        <v>414</v>
      </c>
      <c r="H26" s="19">
        <v>1100</v>
      </c>
      <c r="I26" s="19">
        <v>565</v>
      </c>
      <c r="J26" s="19">
        <v>1274</v>
      </c>
      <c r="K26" s="19">
        <v>5818</v>
      </c>
    </row>
    <row r="27" spans="1:11" ht="13.5" customHeight="1" x14ac:dyDescent="0.2">
      <c r="A27" s="15" t="s">
        <v>40</v>
      </c>
      <c r="B27" s="16">
        <f t="shared" si="2"/>
        <v>23145</v>
      </c>
      <c r="C27" s="19">
        <v>1022</v>
      </c>
      <c r="D27" s="19">
        <v>917</v>
      </c>
      <c r="E27" s="19">
        <v>915</v>
      </c>
      <c r="F27" s="19">
        <v>761</v>
      </c>
      <c r="G27" s="19">
        <v>735</v>
      </c>
      <c r="H27" s="19">
        <v>1865</v>
      </c>
      <c r="I27" s="19">
        <v>1266</v>
      </c>
      <c r="J27" s="19">
        <v>2848</v>
      </c>
      <c r="K27" s="19">
        <v>12816</v>
      </c>
    </row>
    <row r="28" spans="1:11" ht="13.5" customHeight="1" x14ac:dyDescent="0.2">
      <c r="A28" s="15" t="s">
        <v>41</v>
      </c>
      <c r="B28" s="16">
        <f t="shared" si="2"/>
        <v>11820</v>
      </c>
      <c r="C28" s="19">
        <v>564</v>
      </c>
      <c r="D28" s="19">
        <v>474</v>
      </c>
      <c r="E28" s="19">
        <v>447</v>
      </c>
      <c r="F28" s="19">
        <v>436</v>
      </c>
      <c r="G28" s="19">
        <v>329</v>
      </c>
      <c r="H28" s="19">
        <v>1040</v>
      </c>
      <c r="I28" s="19">
        <v>565</v>
      </c>
      <c r="J28" s="19">
        <v>1507</v>
      </c>
      <c r="K28" s="19">
        <v>6458</v>
      </c>
    </row>
    <row r="29" spans="1:11" ht="13.5" customHeight="1" x14ac:dyDescent="0.2">
      <c r="A29" s="15" t="s">
        <v>42</v>
      </c>
      <c r="B29" s="16">
        <f t="shared" si="2"/>
        <v>15388</v>
      </c>
      <c r="C29" s="19">
        <v>814</v>
      </c>
      <c r="D29" s="19">
        <v>669</v>
      </c>
      <c r="E29" s="19">
        <v>629</v>
      </c>
      <c r="F29" s="19">
        <v>542</v>
      </c>
      <c r="G29" s="19">
        <v>485</v>
      </c>
      <c r="H29" s="19">
        <v>1225</v>
      </c>
      <c r="I29" s="19">
        <v>762</v>
      </c>
      <c r="J29" s="19">
        <v>1693</v>
      </c>
      <c r="K29" s="19">
        <v>8569</v>
      </c>
    </row>
    <row r="30" spans="1:11" ht="13.5" customHeight="1" x14ac:dyDescent="0.2">
      <c r="A30" s="15" t="s">
        <v>43</v>
      </c>
      <c r="B30" s="16">
        <f t="shared" si="2"/>
        <v>39285</v>
      </c>
      <c r="C30" s="19">
        <v>3097</v>
      </c>
      <c r="D30" s="19">
        <v>2208</v>
      </c>
      <c r="E30" s="19">
        <v>1764</v>
      </c>
      <c r="F30" s="19">
        <v>1481</v>
      </c>
      <c r="G30" s="19">
        <v>1174</v>
      </c>
      <c r="H30" s="19">
        <v>2845</v>
      </c>
      <c r="I30" s="19">
        <v>1828</v>
      </c>
      <c r="J30" s="19">
        <v>4201</v>
      </c>
      <c r="K30" s="19">
        <v>20687</v>
      </c>
    </row>
    <row r="31" spans="1:11" ht="13.5" customHeight="1" x14ac:dyDescent="0.2">
      <c r="A31" s="15" t="s">
        <v>44</v>
      </c>
      <c r="B31" s="16">
        <f t="shared" si="2"/>
        <v>8590</v>
      </c>
      <c r="C31" s="19">
        <v>673</v>
      </c>
      <c r="D31" s="19">
        <v>432</v>
      </c>
      <c r="E31" s="19">
        <v>368</v>
      </c>
      <c r="F31" s="19">
        <v>308</v>
      </c>
      <c r="G31" s="19">
        <v>266</v>
      </c>
      <c r="H31" s="19">
        <v>618</v>
      </c>
      <c r="I31" s="19">
        <v>356</v>
      </c>
      <c r="J31" s="19">
        <v>903</v>
      </c>
      <c r="K31" s="19">
        <v>4666</v>
      </c>
    </row>
    <row r="32" spans="1:11" ht="13.5" customHeight="1" x14ac:dyDescent="0.2">
      <c r="A32" s="15" t="s">
        <v>45</v>
      </c>
      <c r="B32" s="16">
        <f t="shared" si="2"/>
        <v>29424</v>
      </c>
      <c r="C32" s="19">
        <v>1411</v>
      </c>
      <c r="D32" s="19">
        <v>1197</v>
      </c>
      <c r="E32" s="19">
        <v>1077</v>
      </c>
      <c r="F32" s="19">
        <v>988</v>
      </c>
      <c r="G32" s="19">
        <v>945</v>
      </c>
      <c r="H32" s="19">
        <v>2485</v>
      </c>
      <c r="I32" s="19">
        <v>1488</v>
      </c>
      <c r="J32" s="19">
        <v>3951</v>
      </c>
      <c r="K32" s="19">
        <v>15882</v>
      </c>
    </row>
    <row r="33" spans="1:11" ht="13.5" customHeight="1" x14ac:dyDescent="0.2">
      <c r="A33" s="15" t="s">
        <v>46</v>
      </c>
      <c r="B33" s="16">
        <f t="shared" si="2"/>
        <v>33222</v>
      </c>
      <c r="C33" s="19">
        <v>1791</v>
      </c>
      <c r="D33" s="19">
        <v>1482</v>
      </c>
      <c r="E33" s="19">
        <v>1314</v>
      </c>
      <c r="F33" s="19">
        <v>1084</v>
      </c>
      <c r="G33" s="19">
        <v>1054</v>
      </c>
      <c r="H33" s="19">
        <v>2734</v>
      </c>
      <c r="I33" s="19">
        <v>1789</v>
      </c>
      <c r="J33" s="19">
        <v>4094</v>
      </c>
      <c r="K33" s="19">
        <v>17880</v>
      </c>
    </row>
    <row r="34" spans="1:11" ht="13.5" customHeight="1" x14ac:dyDescent="0.2">
      <c r="A34" s="18" t="s">
        <v>47</v>
      </c>
      <c r="B34" s="16">
        <f t="shared" si="2"/>
        <v>376388</v>
      </c>
      <c r="C34" s="16">
        <f t="shared" ref="C34:K34" si="3">SUM(C16:C33)</f>
        <v>21843</v>
      </c>
      <c r="D34" s="16">
        <f t="shared" si="3"/>
        <v>17419</v>
      </c>
      <c r="E34" s="16">
        <f t="shared" si="3"/>
        <v>15746</v>
      </c>
      <c r="F34" s="16">
        <f t="shared" si="3"/>
        <v>13698</v>
      </c>
      <c r="G34" s="16">
        <f t="shared" si="3"/>
        <v>11993</v>
      </c>
      <c r="H34" s="16">
        <f t="shared" si="3"/>
        <v>30555</v>
      </c>
      <c r="I34" s="16">
        <f t="shared" si="3"/>
        <v>19138</v>
      </c>
      <c r="J34" s="16">
        <f t="shared" si="3"/>
        <v>44082</v>
      </c>
      <c r="K34" s="16">
        <f t="shared" si="3"/>
        <v>201914</v>
      </c>
    </row>
    <row r="35" spans="1:11" ht="13.5" customHeight="1" x14ac:dyDescent="0.2">
      <c r="A35" s="15"/>
      <c r="B35" s="16"/>
      <c r="C35" s="16"/>
      <c r="D35" s="16"/>
      <c r="E35" s="16"/>
      <c r="F35" s="16"/>
      <c r="G35" s="16"/>
      <c r="H35" s="16"/>
      <c r="I35" s="16"/>
      <c r="J35" s="16"/>
      <c r="K35" s="16"/>
    </row>
    <row r="36" spans="1:11" ht="13.5" customHeight="1" x14ac:dyDescent="0.2">
      <c r="A36" s="18" t="s">
        <v>48</v>
      </c>
      <c r="B36" s="16">
        <f>SUM(C36:K36)</f>
        <v>553654</v>
      </c>
      <c r="C36" s="16">
        <f t="shared" ref="C36:K36" si="4">C14+C34</f>
        <v>35630</v>
      </c>
      <c r="D36" s="16">
        <f t="shared" si="4"/>
        <v>28078</v>
      </c>
      <c r="E36" s="16">
        <f t="shared" si="4"/>
        <v>25203</v>
      </c>
      <c r="F36" s="16">
        <f t="shared" si="4"/>
        <v>21169</v>
      </c>
      <c r="G36" s="16">
        <f t="shared" si="4"/>
        <v>18843</v>
      </c>
      <c r="H36" s="16">
        <f t="shared" si="4"/>
        <v>46246</v>
      </c>
      <c r="I36" s="16">
        <f t="shared" si="4"/>
        <v>28301</v>
      </c>
      <c r="J36" s="16">
        <f t="shared" si="4"/>
        <v>63925</v>
      </c>
      <c r="K36" s="16">
        <f t="shared" si="4"/>
        <v>286259</v>
      </c>
    </row>
    <row r="37" spans="1:11" ht="13.5" customHeight="1" x14ac:dyDescent="0.2"/>
    <row r="38" spans="1:11" ht="13.5" customHeight="1" x14ac:dyDescent="0.2"/>
    <row r="39" spans="1:11" ht="13.5" customHeight="1" x14ac:dyDescent="0.2"/>
    <row r="40" spans="1:11" ht="13.5" customHeight="1" x14ac:dyDescent="0.2"/>
    <row r="41" spans="1:11" ht="13.5" customHeight="1" x14ac:dyDescent="0.2"/>
    <row r="42" spans="1:11" ht="13.5" customHeight="1" x14ac:dyDescent="0.2"/>
    <row r="43" spans="1:11" ht="13.5" customHeight="1" x14ac:dyDescent="0.2"/>
    <row r="44" spans="1:11" ht="13.5" customHeight="1" x14ac:dyDescent="0.2"/>
    <row r="45" spans="1:11" ht="13.5" customHeight="1" x14ac:dyDescent="0.2"/>
    <row r="46" spans="1:11" ht="13.5" customHeight="1" x14ac:dyDescent="0.2"/>
    <row r="47" spans="1:11" ht="13.5" customHeight="1" x14ac:dyDescent="0.2"/>
    <row r="48" spans="1:11" ht="13.5" customHeight="1" x14ac:dyDescent="0.2"/>
    <row r="49" ht="13.5" customHeight="1" x14ac:dyDescent="0.2"/>
  </sheetData>
  <mergeCells count="1">
    <mergeCell ref="A6:A7"/>
  </mergeCells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K49"/>
  <sheetViews>
    <sheetView workbookViewId="0">
      <selection activeCell="A2" sqref="A2"/>
    </sheetView>
  </sheetViews>
  <sheetFormatPr baseColWidth="10" defaultRowHeight="11.25" x14ac:dyDescent="0.2"/>
  <cols>
    <col min="1" max="1" width="17.28515625" style="2" customWidth="1"/>
    <col min="2" max="2" width="8.7109375" style="2" customWidth="1"/>
    <col min="3" max="11" width="7.28515625" style="2" customWidth="1"/>
    <col min="12" max="16384" width="11.42578125" style="2"/>
  </cols>
  <sheetData>
    <row r="1" spans="1:11" ht="13.5" customHeight="1" x14ac:dyDescent="0.2">
      <c r="A1" s="1" t="s">
        <v>72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3.5" customHeight="1" x14ac:dyDescent="0.2">
      <c r="A2" s="1"/>
      <c r="B2" s="1"/>
      <c r="C2" s="1"/>
      <c r="D2" s="1"/>
      <c r="E2" s="1"/>
      <c r="F2" s="1"/>
      <c r="G2" s="1"/>
      <c r="H2" s="4" t="s">
        <v>10</v>
      </c>
      <c r="I2" s="4"/>
      <c r="J2" s="4"/>
      <c r="K2" s="4"/>
    </row>
    <row r="3" spans="1:11" ht="13.5" customHeight="1" x14ac:dyDescent="0.2">
      <c r="A3" s="3" t="s">
        <v>70</v>
      </c>
      <c r="B3" s="3"/>
      <c r="C3" s="3"/>
      <c r="D3" s="3"/>
      <c r="E3" s="3"/>
      <c r="F3" s="3"/>
      <c r="G3" s="3"/>
      <c r="H3" s="4"/>
      <c r="I3" s="4"/>
      <c r="J3" s="4"/>
      <c r="K3" s="4"/>
    </row>
    <row r="4" spans="1:11" ht="13.5" customHeight="1" x14ac:dyDescent="0.2">
      <c r="A4" s="3"/>
      <c r="B4" s="3"/>
      <c r="C4" s="3"/>
      <c r="D4" s="3"/>
      <c r="E4" s="3"/>
      <c r="F4" s="3"/>
      <c r="G4" s="3"/>
      <c r="H4" s="4"/>
      <c r="I4" s="4"/>
      <c r="J4" s="4"/>
      <c r="K4" s="4"/>
    </row>
    <row r="5" spans="1:11" ht="13.5" customHeight="1" x14ac:dyDescent="0.2"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19.5" customHeight="1" x14ac:dyDescent="0.2">
      <c r="A6" s="76" t="s">
        <v>11</v>
      </c>
      <c r="B6" s="11" t="s">
        <v>71</v>
      </c>
      <c r="C6" s="8" t="s">
        <v>12</v>
      </c>
      <c r="D6" s="8"/>
      <c r="E6" s="8"/>
      <c r="F6" s="8"/>
      <c r="G6" s="8"/>
      <c r="H6" s="12"/>
      <c r="I6" s="12"/>
      <c r="J6" s="12"/>
      <c r="K6" s="12"/>
    </row>
    <row r="7" spans="1:11" ht="21.75" customHeight="1" x14ac:dyDescent="0.2">
      <c r="A7" s="77"/>
      <c r="B7" s="5" t="s">
        <v>13</v>
      </c>
      <c r="C7" s="6" t="s">
        <v>14</v>
      </c>
      <c r="D7" s="7" t="s">
        <v>15</v>
      </c>
      <c r="E7" s="7" t="s">
        <v>16</v>
      </c>
      <c r="F7" s="7" t="s">
        <v>17</v>
      </c>
      <c r="G7" s="7" t="s">
        <v>18</v>
      </c>
      <c r="H7" s="7" t="s">
        <v>19</v>
      </c>
      <c r="I7" s="7" t="s">
        <v>20</v>
      </c>
      <c r="J7" s="7" t="s">
        <v>21</v>
      </c>
      <c r="K7" s="13" t="s">
        <v>22</v>
      </c>
    </row>
    <row r="8" spans="1:11" ht="13.5" customHeight="1" x14ac:dyDescent="0.2">
      <c r="A8" s="9"/>
    </row>
    <row r="9" spans="1:11" ht="13.5" customHeight="1" x14ac:dyDescent="0.2">
      <c r="A9" s="14" t="s">
        <v>23</v>
      </c>
      <c r="B9" s="16">
        <f t="shared" ref="B9:B14" si="0">SUM(C9:K9)</f>
        <v>20305</v>
      </c>
      <c r="C9" s="16">
        <v>2213</v>
      </c>
      <c r="D9" s="16">
        <v>1611</v>
      </c>
      <c r="E9" s="16">
        <v>1258</v>
      </c>
      <c r="F9" s="16">
        <v>1023</v>
      </c>
      <c r="G9" s="16">
        <v>809</v>
      </c>
      <c r="H9" s="16">
        <v>1885</v>
      </c>
      <c r="I9" s="16">
        <v>1125</v>
      </c>
      <c r="J9" s="16">
        <v>2189</v>
      </c>
      <c r="K9" s="16">
        <v>8192</v>
      </c>
    </row>
    <row r="10" spans="1:11" ht="13.5" customHeight="1" x14ac:dyDescent="0.2">
      <c r="A10" s="14" t="s">
        <v>24</v>
      </c>
      <c r="B10" s="16">
        <f t="shared" si="0"/>
        <v>23720</v>
      </c>
      <c r="C10" s="16">
        <v>1789</v>
      </c>
      <c r="D10" s="16">
        <v>1465</v>
      </c>
      <c r="E10" s="16">
        <v>1141</v>
      </c>
      <c r="F10" s="16">
        <v>979</v>
      </c>
      <c r="G10" s="16">
        <v>901</v>
      </c>
      <c r="H10" s="16">
        <v>2128</v>
      </c>
      <c r="I10" s="16">
        <v>1452</v>
      </c>
      <c r="J10" s="16">
        <v>2646</v>
      </c>
      <c r="K10" s="16">
        <v>11219</v>
      </c>
    </row>
    <row r="11" spans="1:11" ht="13.5" customHeight="1" x14ac:dyDescent="0.2">
      <c r="A11" s="14" t="s">
        <v>25</v>
      </c>
      <c r="B11" s="16">
        <f t="shared" si="0"/>
        <v>45110</v>
      </c>
      <c r="C11" s="16">
        <v>2744</v>
      </c>
      <c r="D11" s="16">
        <v>2379</v>
      </c>
      <c r="E11" s="16">
        <v>2013</v>
      </c>
      <c r="F11" s="16">
        <v>1715</v>
      </c>
      <c r="G11" s="16">
        <v>1532</v>
      </c>
      <c r="H11" s="16">
        <v>3700</v>
      </c>
      <c r="I11" s="16">
        <v>2484</v>
      </c>
      <c r="J11" s="16">
        <v>5129</v>
      </c>
      <c r="K11" s="16">
        <v>23414</v>
      </c>
    </row>
    <row r="12" spans="1:11" ht="13.5" customHeight="1" x14ac:dyDescent="0.2">
      <c r="A12" s="14" t="s">
        <v>26</v>
      </c>
      <c r="B12" s="16">
        <f t="shared" si="0"/>
        <v>40719</v>
      </c>
      <c r="C12" s="16">
        <v>3060</v>
      </c>
      <c r="D12" s="16">
        <v>2538</v>
      </c>
      <c r="E12" s="16">
        <v>2064</v>
      </c>
      <c r="F12" s="16">
        <v>1863</v>
      </c>
      <c r="G12" s="16">
        <v>1387</v>
      </c>
      <c r="H12" s="16">
        <v>3618</v>
      </c>
      <c r="I12" s="16">
        <v>2200</v>
      </c>
      <c r="J12" s="16">
        <v>4506</v>
      </c>
      <c r="K12" s="16">
        <v>19483</v>
      </c>
    </row>
    <row r="13" spans="1:11" ht="13.5" customHeight="1" x14ac:dyDescent="0.2">
      <c r="A13" s="14" t="s">
        <v>27</v>
      </c>
      <c r="B13" s="16">
        <f t="shared" si="0"/>
        <v>47022</v>
      </c>
      <c r="C13" s="16">
        <v>3576</v>
      </c>
      <c r="D13" s="16">
        <v>3064</v>
      </c>
      <c r="E13" s="16">
        <v>2418</v>
      </c>
      <c r="F13" s="16">
        <v>2070</v>
      </c>
      <c r="G13" s="16">
        <v>1800</v>
      </c>
      <c r="H13" s="16">
        <v>4201</v>
      </c>
      <c r="I13" s="16">
        <v>2462</v>
      </c>
      <c r="J13" s="16">
        <v>4928</v>
      </c>
      <c r="K13" s="16">
        <v>22503</v>
      </c>
    </row>
    <row r="14" spans="1:11" ht="13.5" customHeight="1" x14ac:dyDescent="0.2">
      <c r="A14" s="17" t="s">
        <v>28</v>
      </c>
      <c r="B14" s="16">
        <f t="shared" si="0"/>
        <v>176876</v>
      </c>
      <c r="C14" s="16">
        <f t="shared" ref="C14:K14" si="1">SUM(C9:C13)</f>
        <v>13382</v>
      </c>
      <c r="D14" s="16">
        <f t="shared" si="1"/>
        <v>11057</v>
      </c>
      <c r="E14" s="16">
        <f t="shared" si="1"/>
        <v>8894</v>
      </c>
      <c r="F14" s="16">
        <f t="shared" si="1"/>
        <v>7650</v>
      </c>
      <c r="G14" s="16">
        <f t="shared" si="1"/>
        <v>6429</v>
      </c>
      <c r="H14" s="16">
        <f t="shared" si="1"/>
        <v>15532</v>
      </c>
      <c r="I14" s="16">
        <f t="shared" si="1"/>
        <v>9723</v>
      </c>
      <c r="J14" s="16">
        <f t="shared" si="1"/>
        <v>19398</v>
      </c>
      <c r="K14" s="16">
        <f t="shared" si="1"/>
        <v>84811</v>
      </c>
    </row>
    <row r="15" spans="1:11" ht="13.5" customHeight="1" x14ac:dyDescent="0.2">
      <c r="A15" s="14"/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6" spans="1:11" ht="13.5" customHeight="1" x14ac:dyDescent="0.2">
      <c r="A16" s="14" t="s">
        <v>29</v>
      </c>
      <c r="B16" s="16">
        <f t="shared" ref="B16:B34" si="2">SUM(C16:K16)</f>
        <v>64639</v>
      </c>
      <c r="C16" s="16">
        <v>4135</v>
      </c>
      <c r="D16" s="16">
        <v>3553</v>
      </c>
      <c r="E16" s="16">
        <v>3344</v>
      </c>
      <c r="F16" s="16">
        <v>2563</v>
      </c>
      <c r="G16" s="16">
        <v>2393</v>
      </c>
      <c r="H16" s="16">
        <v>5547</v>
      </c>
      <c r="I16" s="16">
        <v>3992</v>
      </c>
      <c r="J16" s="16">
        <v>7600</v>
      </c>
      <c r="K16" s="16">
        <v>31512</v>
      </c>
    </row>
    <row r="17" spans="1:11" ht="13.5" customHeight="1" x14ac:dyDescent="0.2">
      <c r="A17" s="14" t="s">
        <v>30</v>
      </c>
      <c r="B17" s="16">
        <f t="shared" si="2"/>
        <v>6049</v>
      </c>
      <c r="C17" s="16">
        <v>331</v>
      </c>
      <c r="D17" s="16">
        <v>322</v>
      </c>
      <c r="E17" s="16">
        <v>281</v>
      </c>
      <c r="F17" s="16">
        <v>212</v>
      </c>
      <c r="G17" s="16">
        <v>233</v>
      </c>
      <c r="H17" s="16">
        <v>475</v>
      </c>
      <c r="I17" s="16">
        <v>352</v>
      </c>
      <c r="J17" s="16">
        <v>633</v>
      </c>
      <c r="K17" s="16">
        <v>3210</v>
      </c>
    </row>
    <row r="18" spans="1:11" ht="13.5" customHeight="1" x14ac:dyDescent="0.2">
      <c r="A18" s="14" t="s">
        <v>31</v>
      </c>
      <c r="B18" s="16">
        <f t="shared" si="2"/>
        <v>12693</v>
      </c>
      <c r="C18" s="16">
        <v>551</v>
      </c>
      <c r="D18" s="16">
        <v>490</v>
      </c>
      <c r="E18" s="16">
        <v>438</v>
      </c>
      <c r="F18" s="16">
        <v>386</v>
      </c>
      <c r="G18" s="16">
        <v>312</v>
      </c>
      <c r="H18" s="16">
        <v>955</v>
      </c>
      <c r="I18" s="16">
        <v>616</v>
      </c>
      <c r="J18" s="16">
        <v>1210</v>
      </c>
      <c r="K18" s="16">
        <v>7735</v>
      </c>
    </row>
    <row r="19" spans="1:11" ht="13.5" customHeight="1" x14ac:dyDescent="0.2">
      <c r="A19" s="15" t="s">
        <v>32</v>
      </c>
      <c r="B19" s="16">
        <f t="shared" si="2"/>
        <v>16345</v>
      </c>
      <c r="C19" s="16">
        <v>921</v>
      </c>
      <c r="D19" s="16">
        <v>897</v>
      </c>
      <c r="E19" s="16">
        <v>642</v>
      </c>
      <c r="F19" s="16">
        <v>562</v>
      </c>
      <c r="G19" s="16">
        <v>470</v>
      </c>
      <c r="H19" s="16">
        <v>1362</v>
      </c>
      <c r="I19" s="16">
        <v>757</v>
      </c>
      <c r="J19" s="16">
        <v>1657</v>
      </c>
      <c r="K19" s="16">
        <v>9077</v>
      </c>
    </row>
    <row r="20" spans="1:11" ht="13.5" customHeight="1" x14ac:dyDescent="0.2">
      <c r="A20" s="15" t="s">
        <v>33</v>
      </c>
      <c r="B20" s="16">
        <f t="shared" si="2"/>
        <v>26643</v>
      </c>
      <c r="C20" s="16">
        <v>1760</v>
      </c>
      <c r="D20" s="16">
        <v>1525</v>
      </c>
      <c r="E20" s="16">
        <v>1157</v>
      </c>
      <c r="F20" s="16">
        <v>986</v>
      </c>
      <c r="G20" s="16">
        <v>799</v>
      </c>
      <c r="H20" s="16">
        <v>1971</v>
      </c>
      <c r="I20" s="16">
        <v>1322</v>
      </c>
      <c r="J20" s="16">
        <v>2732</v>
      </c>
      <c r="K20" s="16">
        <v>14391</v>
      </c>
    </row>
    <row r="21" spans="1:11" ht="13.5" customHeight="1" x14ac:dyDescent="0.2">
      <c r="A21" s="15" t="s">
        <v>34</v>
      </c>
      <c r="B21" s="16">
        <f t="shared" si="2"/>
        <v>9092</v>
      </c>
      <c r="C21" s="16">
        <v>444</v>
      </c>
      <c r="D21" s="16">
        <v>388</v>
      </c>
      <c r="E21" s="16">
        <v>331</v>
      </c>
      <c r="F21" s="16">
        <v>299</v>
      </c>
      <c r="G21" s="16">
        <v>232</v>
      </c>
      <c r="H21" s="16">
        <v>795</v>
      </c>
      <c r="I21" s="16">
        <v>504</v>
      </c>
      <c r="J21" s="16">
        <v>989</v>
      </c>
      <c r="K21" s="16">
        <v>5110</v>
      </c>
    </row>
    <row r="22" spans="1:11" ht="13.5" customHeight="1" x14ac:dyDescent="0.2">
      <c r="A22" s="15" t="s">
        <v>35</v>
      </c>
      <c r="B22" s="16">
        <f t="shared" si="2"/>
        <v>28420</v>
      </c>
      <c r="C22" s="16">
        <v>1308</v>
      </c>
      <c r="D22" s="16">
        <v>1222</v>
      </c>
      <c r="E22" s="16">
        <v>1127</v>
      </c>
      <c r="F22" s="16">
        <v>987</v>
      </c>
      <c r="G22" s="16">
        <v>930</v>
      </c>
      <c r="H22" s="16">
        <v>2251</v>
      </c>
      <c r="I22" s="16">
        <v>1527</v>
      </c>
      <c r="J22" s="16">
        <v>3093</v>
      </c>
      <c r="K22" s="16">
        <v>15975</v>
      </c>
    </row>
    <row r="23" spans="1:11" ht="13.5" customHeight="1" x14ac:dyDescent="0.2">
      <c r="A23" s="15" t="s">
        <v>36</v>
      </c>
      <c r="B23" s="16">
        <f t="shared" si="2"/>
        <v>25571</v>
      </c>
      <c r="C23" s="16">
        <v>926</v>
      </c>
      <c r="D23" s="16">
        <v>954</v>
      </c>
      <c r="E23" s="16">
        <v>856</v>
      </c>
      <c r="F23" s="16">
        <v>758</v>
      </c>
      <c r="G23" s="16">
        <v>715</v>
      </c>
      <c r="H23" s="16">
        <v>1901</v>
      </c>
      <c r="I23" s="16">
        <v>1519</v>
      </c>
      <c r="J23" s="16">
        <v>3389</v>
      </c>
      <c r="K23" s="16">
        <v>14553</v>
      </c>
    </row>
    <row r="24" spans="1:11" ht="13.5" customHeight="1" x14ac:dyDescent="0.2">
      <c r="A24" s="15" t="s">
        <v>37</v>
      </c>
      <c r="B24" s="16">
        <f t="shared" si="2"/>
        <v>6179</v>
      </c>
      <c r="C24" s="16">
        <v>363</v>
      </c>
      <c r="D24" s="16">
        <v>236</v>
      </c>
      <c r="E24" s="16">
        <v>229</v>
      </c>
      <c r="F24" s="16">
        <v>195</v>
      </c>
      <c r="G24" s="16">
        <v>172</v>
      </c>
      <c r="H24" s="16">
        <v>476</v>
      </c>
      <c r="I24" s="16">
        <v>331</v>
      </c>
      <c r="J24" s="16">
        <v>640</v>
      </c>
      <c r="K24" s="16">
        <v>3537</v>
      </c>
    </row>
    <row r="25" spans="1:11" ht="13.5" customHeight="1" x14ac:dyDescent="0.2">
      <c r="A25" s="15" t="s">
        <v>38</v>
      </c>
      <c r="B25" s="16">
        <f t="shared" si="2"/>
        <v>7728</v>
      </c>
      <c r="C25" s="16">
        <v>448</v>
      </c>
      <c r="D25" s="16">
        <v>311</v>
      </c>
      <c r="E25" s="16">
        <v>258</v>
      </c>
      <c r="F25" s="16">
        <v>241</v>
      </c>
      <c r="G25" s="16">
        <v>278</v>
      </c>
      <c r="H25" s="16">
        <v>598</v>
      </c>
      <c r="I25" s="16">
        <v>400</v>
      </c>
      <c r="J25" s="16">
        <v>904</v>
      </c>
      <c r="K25" s="16">
        <v>4290</v>
      </c>
    </row>
    <row r="26" spans="1:11" ht="13.5" customHeight="1" x14ac:dyDescent="0.2">
      <c r="A26" s="15" t="s">
        <v>39</v>
      </c>
      <c r="B26" s="16">
        <f t="shared" si="2"/>
        <v>11565</v>
      </c>
      <c r="C26" s="16">
        <v>799</v>
      </c>
      <c r="D26" s="16">
        <v>647</v>
      </c>
      <c r="E26" s="16">
        <v>528</v>
      </c>
      <c r="F26" s="16">
        <v>476</v>
      </c>
      <c r="G26" s="16">
        <v>468</v>
      </c>
      <c r="H26" s="16">
        <v>1050</v>
      </c>
      <c r="I26" s="16">
        <v>598</v>
      </c>
      <c r="J26" s="16">
        <v>1261</v>
      </c>
      <c r="K26" s="16">
        <v>5738</v>
      </c>
    </row>
    <row r="27" spans="1:11" ht="13.5" customHeight="1" x14ac:dyDescent="0.2">
      <c r="A27" s="15" t="s">
        <v>40</v>
      </c>
      <c r="B27" s="16">
        <f t="shared" si="2"/>
        <v>23094</v>
      </c>
      <c r="C27" s="16">
        <v>989</v>
      </c>
      <c r="D27" s="16">
        <v>1029</v>
      </c>
      <c r="E27" s="16">
        <v>868</v>
      </c>
      <c r="F27" s="16">
        <v>774</v>
      </c>
      <c r="G27" s="16">
        <v>700</v>
      </c>
      <c r="H27" s="16">
        <v>1941</v>
      </c>
      <c r="I27" s="16">
        <v>1286</v>
      </c>
      <c r="J27" s="16">
        <v>2810</v>
      </c>
      <c r="K27" s="16">
        <v>12697</v>
      </c>
    </row>
    <row r="28" spans="1:11" ht="13.5" customHeight="1" x14ac:dyDescent="0.2">
      <c r="A28" s="15" t="s">
        <v>41</v>
      </c>
      <c r="B28" s="16">
        <f t="shared" si="2"/>
        <v>11832</v>
      </c>
      <c r="C28" s="16">
        <v>572</v>
      </c>
      <c r="D28" s="16">
        <v>497</v>
      </c>
      <c r="E28" s="16">
        <v>496</v>
      </c>
      <c r="F28" s="16">
        <v>375</v>
      </c>
      <c r="G28" s="16">
        <v>470</v>
      </c>
      <c r="H28" s="16">
        <v>923</v>
      </c>
      <c r="I28" s="16">
        <v>600</v>
      </c>
      <c r="J28" s="16">
        <v>1549</v>
      </c>
      <c r="K28" s="16">
        <v>6350</v>
      </c>
    </row>
    <row r="29" spans="1:11" ht="13.5" customHeight="1" x14ac:dyDescent="0.2">
      <c r="A29" s="15" t="s">
        <v>42</v>
      </c>
      <c r="B29" s="16">
        <f t="shared" si="2"/>
        <v>15335</v>
      </c>
      <c r="C29" s="16">
        <v>720</v>
      </c>
      <c r="D29" s="16">
        <v>710</v>
      </c>
      <c r="E29" s="16">
        <v>627</v>
      </c>
      <c r="F29" s="16">
        <v>541</v>
      </c>
      <c r="G29" s="16">
        <v>486</v>
      </c>
      <c r="H29" s="16">
        <v>1281</v>
      </c>
      <c r="I29" s="16">
        <v>780</v>
      </c>
      <c r="J29" s="16">
        <v>1610</v>
      </c>
      <c r="K29" s="16">
        <v>8580</v>
      </c>
    </row>
    <row r="30" spans="1:11" ht="13.5" customHeight="1" x14ac:dyDescent="0.2">
      <c r="A30" s="15" t="s">
        <v>43</v>
      </c>
      <c r="B30" s="16">
        <f t="shared" si="2"/>
        <v>39106</v>
      </c>
      <c r="C30" s="16">
        <v>2923</v>
      </c>
      <c r="D30" s="16">
        <v>2088</v>
      </c>
      <c r="E30" s="16">
        <v>1789</v>
      </c>
      <c r="F30" s="16">
        <v>1404</v>
      </c>
      <c r="G30" s="16">
        <v>1105</v>
      </c>
      <c r="H30" s="16">
        <v>3045</v>
      </c>
      <c r="I30" s="16">
        <v>1899</v>
      </c>
      <c r="J30" s="16">
        <v>4117</v>
      </c>
      <c r="K30" s="16">
        <v>20736</v>
      </c>
    </row>
    <row r="31" spans="1:11" ht="13.5" customHeight="1" x14ac:dyDescent="0.2">
      <c r="A31" s="15" t="s">
        <v>44</v>
      </c>
      <c r="B31" s="16">
        <f t="shared" si="2"/>
        <v>8538</v>
      </c>
      <c r="C31" s="16">
        <v>652</v>
      </c>
      <c r="D31" s="16">
        <v>430</v>
      </c>
      <c r="E31" s="16">
        <v>364</v>
      </c>
      <c r="F31" s="16">
        <v>292</v>
      </c>
      <c r="G31" s="16">
        <v>231</v>
      </c>
      <c r="H31" s="16">
        <v>646</v>
      </c>
      <c r="I31" s="16">
        <v>398</v>
      </c>
      <c r="J31" s="16">
        <v>862</v>
      </c>
      <c r="K31" s="16">
        <v>4663</v>
      </c>
    </row>
    <row r="32" spans="1:11" ht="13.5" customHeight="1" x14ac:dyDescent="0.2">
      <c r="A32" s="15" t="s">
        <v>45</v>
      </c>
      <c r="B32" s="16">
        <f t="shared" si="2"/>
        <v>28966</v>
      </c>
      <c r="C32" s="16">
        <v>1381</v>
      </c>
      <c r="D32" s="16">
        <v>1133</v>
      </c>
      <c r="E32" s="16">
        <v>1087</v>
      </c>
      <c r="F32" s="16">
        <v>974</v>
      </c>
      <c r="G32" s="16">
        <v>960</v>
      </c>
      <c r="H32" s="16">
        <v>2361</v>
      </c>
      <c r="I32" s="16">
        <v>1571</v>
      </c>
      <c r="J32" s="16">
        <v>3840</v>
      </c>
      <c r="K32" s="16">
        <v>15659</v>
      </c>
    </row>
    <row r="33" spans="1:11" ht="13.5" customHeight="1" x14ac:dyDescent="0.2">
      <c r="A33" s="15" t="s">
        <v>46</v>
      </c>
      <c r="B33" s="16">
        <f t="shared" si="2"/>
        <v>33076</v>
      </c>
      <c r="C33" s="16">
        <v>1659</v>
      </c>
      <c r="D33" s="16">
        <v>1440</v>
      </c>
      <c r="E33" s="16">
        <v>1234</v>
      </c>
      <c r="F33" s="16">
        <v>1140</v>
      </c>
      <c r="G33" s="16">
        <v>1004</v>
      </c>
      <c r="H33" s="16">
        <v>2881</v>
      </c>
      <c r="I33" s="16">
        <v>1800</v>
      </c>
      <c r="J33" s="16">
        <v>4121</v>
      </c>
      <c r="K33" s="16">
        <v>17797</v>
      </c>
    </row>
    <row r="34" spans="1:11" ht="13.5" customHeight="1" x14ac:dyDescent="0.2">
      <c r="A34" s="18" t="s">
        <v>47</v>
      </c>
      <c r="B34" s="16">
        <f t="shared" si="2"/>
        <v>374871</v>
      </c>
      <c r="C34" s="16">
        <f t="shared" ref="C34:K34" si="3">SUM(C16:C33)</f>
        <v>20882</v>
      </c>
      <c r="D34" s="16">
        <f t="shared" si="3"/>
        <v>17872</v>
      </c>
      <c r="E34" s="16">
        <f t="shared" si="3"/>
        <v>15656</v>
      </c>
      <c r="F34" s="16">
        <f t="shared" si="3"/>
        <v>13165</v>
      </c>
      <c r="G34" s="16">
        <f t="shared" si="3"/>
        <v>11958</v>
      </c>
      <c r="H34" s="16">
        <f t="shared" si="3"/>
        <v>30459</v>
      </c>
      <c r="I34" s="16">
        <f t="shared" si="3"/>
        <v>20252</v>
      </c>
      <c r="J34" s="16">
        <f t="shared" si="3"/>
        <v>43017</v>
      </c>
      <c r="K34" s="16">
        <f t="shared" si="3"/>
        <v>201610</v>
      </c>
    </row>
    <row r="35" spans="1:11" ht="13.5" customHeight="1" x14ac:dyDescent="0.2">
      <c r="A35" s="15"/>
      <c r="B35" s="16"/>
      <c r="C35" s="16"/>
      <c r="D35" s="16"/>
      <c r="E35" s="16"/>
      <c r="F35" s="16"/>
      <c r="G35" s="16"/>
      <c r="H35" s="16"/>
      <c r="I35" s="16"/>
      <c r="J35" s="16"/>
      <c r="K35" s="16"/>
    </row>
    <row r="36" spans="1:11" ht="13.5" customHeight="1" x14ac:dyDescent="0.2">
      <c r="A36" s="18" t="s">
        <v>48</v>
      </c>
      <c r="B36" s="16">
        <f>SUM(C36:K36)</f>
        <v>551747</v>
      </c>
      <c r="C36" s="16">
        <f t="shared" ref="C36:K36" si="4">C14+C34</f>
        <v>34264</v>
      </c>
      <c r="D36" s="16">
        <f t="shared" si="4"/>
        <v>28929</v>
      </c>
      <c r="E36" s="16">
        <f t="shared" si="4"/>
        <v>24550</v>
      </c>
      <c r="F36" s="16">
        <f t="shared" si="4"/>
        <v>20815</v>
      </c>
      <c r="G36" s="16">
        <f t="shared" si="4"/>
        <v>18387</v>
      </c>
      <c r="H36" s="16">
        <f t="shared" si="4"/>
        <v>45991</v>
      </c>
      <c r="I36" s="16">
        <f t="shared" si="4"/>
        <v>29975</v>
      </c>
      <c r="J36" s="16">
        <f t="shared" si="4"/>
        <v>62415</v>
      </c>
      <c r="K36" s="16">
        <f t="shared" si="4"/>
        <v>286421</v>
      </c>
    </row>
    <row r="37" spans="1:11" ht="13.5" customHeight="1" x14ac:dyDescent="0.2"/>
    <row r="38" spans="1:11" ht="13.5" customHeight="1" x14ac:dyDescent="0.2"/>
    <row r="39" spans="1:11" ht="13.5" customHeight="1" x14ac:dyDescent="0.2"/>
    <row r="40" spans="1:11" ht="13.5" customHeight="1" x14ac:dyDescent="0.2"/>
    <row r="41" spans="1:11" ht="13.5" customHeight="1" x14ac:dyDescent="0.2"/>
    <row r="42" spans="1:11" ht="13.5" customHeight="1" x14ac:dyDescent="0.2"/>
    <row r="43" spans="1:11" ht="13.5" customHeight="1" x14ac:dyDescent="0.2"/>
    <row r="44" spans="1:11" ht="13.5" customHeight="1" x14ac:dyDescent="0.2"/>
    <row r="45" spans="1:11" ht="13.5" customHeight="1" x14ac:dyDescent="0.2"/>
    <row r="46" spans="1:11" ht="13.5" customHeight="1" x14ac:dyDescent="0.2"/>
    <row r="47" spans="1:11" ht="13.5" customHeight="1" x14ac:dyDescent="0.2"/>
    <row r="48" spans="1:11" ht="13.5" customHeight="1" x14ac:dyDescent="0.2"/>
    <row r="49" ht="13.5" customHeight="1" x14ac:dyDescent="0.2"/>
  </sheetData>
  <mergeCells count="1">
    <mergeCell ref="A6:A7"/>
  </mergeCells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N14" sqref="N14"/>
    </sheetView>
  </sheetViews>
  <sheetFormatPr baseColWidth="10" defaultRowHeight="11.25" x14ac:dyDescent="0.2"/>
  <cols>
    <col min="1" max="1" width="17.28515625" style="2" customWidth="1"/>
    <col min="2" max="2" width="9.42578125" style="2" customWidth="1"/>
    <col min="3" max="11" width="7.28515625" style="2" customWidth="1"/>
    <col min="12" max="16384" width="11.42578125" style="2"/>
  </cols>
  <sheetData>
    <row r="1" spans="1:11" ht="12.75" customHeight="1" x14ac:dyDescent="0.2">
      <c r="A1" s="1" t="s">
        <v>72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2.75" customHeight="1" x14ac:dyDescent="0.2">
      <c r="A2" s="1"/>
      <c r="B2" s="1"/>
      <c r="C2" s="1"/>
      <c r="D2" s="1"/>
      <c r="E2" s="1"/>
      <c r="F2" s="1"/>
      <c r="G2" s="1"/>
      <c r="H2" s="4" t="s">
        <v>10</v>
      </c>
      <c r="I2" s="4"/>
      <c r="J2" s="4"/>
      <c r="K2" s="4"/>
    </row>
    <row r="3" spans="1:11" ht="12.75" customHeight="1" x14ac:dyDescent="0.2">
      <c r="A3" s="67" t="s">
        <v>84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1" ht="13.5" customHeight="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1" ht="12.6" customHeight="1" x14ac:dyDescent="0.2">
      <c r="A5" s="52"/>
      <c r="B5" s="53"/>
      <c r="C5" s="53"/>
      <c r="D5" s="54"/>
      <c r="E5" s="53"/>
      <c r="F5" s="54"/>
      <c r="G5" s="53"/>
      <c r="H5" s="54"/>
      <c r="I5" s="53"/>
      <c r="J5" s="53"/>
      <c r="K5" s="53"/>
    </row>
    <row r="6" spans="1:11" ht="12.6" customHeight="1" thickBot="1" x14ac:dyDescent="0.25">
      <c r="A6" s="68" t="s">
        <v>11</v>
      </c>
      <c r="B6" s="70" t="s">
        <v>53</v>
      </c>
      <c r="C6" s="55" t="s">
        <v>54</v>
      </c>
      <c r="D6" s="55"/>
      <c r="E6" s="55"/>
      <c r="F6" s="55"/>
      <c r="G6" s="55"/>
      <c r="H6" s="55"/>
      <c r="I6" s="55"/>
      <c r="J6" s="55"/>
      <c r="K6" s="56"/>
    </row>
    <row r="7" spans="1:11" ht="12.6" customHeight="1" thickBot="1" x14ac:dyDescent="0.25">
      <c r="A7" s="69"/>
      <c r="B7" s="71"/>
      <c r="C7" s="57" t="s">
        <v>14</v>
      </c>
      <c r="D7" s="57" t="s">
        <v>15</v>
      </c>
      <c r="E7" s="57" t="s">
        <v>16</v>
      </c>
      <c r="F7" s="57" t="s">
        <v>17</v>
      </c>
      <c r="G7" s="58" t="s">
        <v>18</v>
      </c>
      <c r="H7" s="58" t="s">
        <v>19</v>
      </c>
      <c r="I7" s="57" t="s">
        <v>20</v>
      </c>
      <c r="J7" s="57" t="s">
        <v>21</v>
      </c>
      <c r="K7" s="59" t="s">
        <v>22</v>
      </c>
    </row>
    <row r="8" spans="1:11" ht="12.6" customHeight="1" x14ac:dyDescent="0.2">
      <c r="A8" s="60"/>
      <c r="B8" s="61"/>
      <c r="C8" s="53"/>
      <c r="D8" s="53"/>
      <c r="E8" s="53"/>
      <c r="F8" s="53"/>
      <c r="G8" s="53"/>
      <c r="H8" s="53"/>
      <c r="I8" s="53"/>
      <c r="J8" s="53"/>
      <c r="K8" s="53"/>
    </row>
    <row r="9" spans="1:11" ht="12.6" customHeight="1" x14ac:dyDescent="0.2">
      <c r="A9" s="62" t="s">
        <v>23</v>
      </c>
      <c r="B9" s="47">
        <v>23712</v>
      </c>
      <c r="C9" s="47">
        <v>3121</v>
      </c>
      <c r="D9" s="47">
        <v>2178</v>
      </c>
      <c r="E9" s="47">
        <v>1560</v>
      </c>
      <c r="F9" s="47">
        <v>1406</v>
      </c>
      <c r="G9" s="47">
        <v>1172</v>
      </c>
      <c r="H9" s="47">
        <v>2910</v>
      </c>
      <c r="I9" s="47">
        <v>1338</v>
      </c>
      <c r="J9" s="47">
        <v>2396</v>
      </c>
      <c r="K9" s="47">
        <v>7631</v>
      </c>
    </row>
    <row r="10" spans="1:11" ht="12.6" customHeight="1" x14ac:dyDescent="0.2">
      <c r="A10" s="62" t="s">
        <v>24</v>
      </c>
      <c r="B10" s="47">
        <v>27678</v>
      </c>
      <c r="C10" s="47">
        <v>2695</v>
      </c>
      <c r="D10" s="47">
        <v>1702</v>
      </c>
      <c r="E10" s="47">
        <v>1402</v>
      </c>
      <c r="F10" s="47">
        <v>1294</v>
      </c>
      <c r="G10" s="47">
        <v>1102</v>
      </c>
      <c r="H10" s="47">
        <v>3049</v>
      </c>
      <c r="I10" s="47">
        <v>1567</v>
      </c>
      <c r="J10" s="47">
        <v>2865</v>
      </c>
      <c r="K10" s="47">
        <v>12002</v>
      </c>
    </row>
    <row r="11" spans="1:11" ht="12.6" customHeight="1" x14ac:dyDescent="0.2">
      <c r="A11" s="62" t="s">
        <v>25</v>
      </c>
      <c r="B11" s="47">
        <v>48044</v>
      </c>
      <c r="C11" s="47">
        <v>3800</v>
      </c>
      <c r="D11" s="47">
        <v>2866</v>
      </c>
      <c r="E11" s="47">
        <v>2294</v>
      </c>
      <c r="F11" s="47">
        <v>2153</v>
      </c>
      <c r="G11" s="47">
        <v>1959</v>
      </c>
      <c r="H11" s="47">
        <v>5197</v>
      </c>
      <c r="I11" s="47">
        <v>2735</v>
      </c>
      <c r="J11" s="47">
        <v>5032</v>
      </c>
      <c r="K11" s="47">
        <v>22008</v>
      </c>
    </row>
    <row r="12" spans="1:11" ht="12.6" customHeight="1" x14ac:dyDescent="0.2">
      <c r="A12" s="62" t="s">
        <v>26</v>
      </c>
      <c r="B12" s="47">
        <v>43289</v>
      </c>
      <c r="C12" s="47">
        <v>3568</v>
      </c>
      <c r="D12" s="47">
        <v>2664</v>
      </c>
      <c r="E12" s="47">
        <v>2172</v>
      </c>
      <c r="F12" s="47">
        <v>2085</v>
      </c>
      <c r="G12" s="47">
        <v>1838</v>
      </c>
      <c r="H12" s="47">
        <v>4941</v>
      </c>
      <c r="I12" s="47">
        <v>2517</v>
      </c>
      <c r="J12" s="47">
        <v>4877</v>
      </c>
      <c r="K12" s="47">
        <v>18627</v>
      </c>
    </row>
    <row r="13" spans="1:11" ht="12.6" customHeight="1" x14ac:dyDescent="0.2">
      <c r="A13" s="62" t="s">
        <v>27</v>
      </c>
      <c r="B13" s="47">
        <v>52031</v>
      </c>
      <c r="C13" s="47">
        <v>4426</v>
      </c>
      <c r="D13" s="47">
        <v>3540</v>
      </c>
      <c r="E13" s="47">
        <v>2949</v>
      </c>
      <c r="F13" s="47">
        <v>2792</v>
      </c>
      <c r="G13" s="47">
        <v>2429</v>
      </c>
      <c r="H13" s="47">
        <v>6122</v>
      </c>
      <c r="I13" s="47">
        <v>3011</v>
      </c>
      <c r="J13" s="47">
        <v>5690</v>
      </c>
      <c r="K13" s="47">
        <v>21072</v>
      </c>
    </row>
    <row r="14" spans="1:11" s="66" customFormat="1" ht="17.100000000000001" customHeight="1" x14ac:dyDescent="0.2">
      <c r="A14" s="63" t="s">
        <v>28</v>
      </c>
      <c r="B14" s="51">
        <v>194754</v>
      </c>
      <c r="C14" s="51">
        <v>17610</v>
      </c>
      <c r="D14" s="51">
        <v>12950</v>
      </c>
      <c r="E14" s="51">
        <v>10377</v>
      </c>
      <c r="F14" s="51">
        <v>9730</v>
      </c>
      <c r="G14" s="51">
        <v>8500</v>
      </c>
      <c r="H14" s="51">
        <v>22219</v>
      </c>
      <c r="I14" s="51">
        <v>11168</v>
      </c>
      <c r="J14" s="51">
        <v>20860</v>
      </c>
      <c r="K14" s="51">
        <v>81340</v>
      </c>
    </row>
    <row r="15" spans="1:11" ht="12.6" customHeight="1" x14ac:dyDescent="0.2">
      <c r="A15" s="62" t="s">
        <v>29</v>
      </c>
      <c r="B15" s="47">
        <v>70867</v>
      </c>
      <c r="C15" s="47">
        <v>6508</v>
      </c>
      <c r="D15" s="47">
        <v>3820</v>
      </c>
      <c r="E15" s="47">
        <v>2888</v>
      </c>
      <c r="F15" s="47">
        <v>3006</v>
      </c>
      <c r="G15" s="47">
        <v>2707</v>
      </c>
      <c r="H15" s="47">
        <v>7656</v>
      </c>
      <c r="I15" s="47">
        <v>4041</v>
      </c>
      <c r="J15" s="47">
        <v>7518</v>
      </c>
      <c r="K15" s="47">
        <v>32723</v>
      </c>
    </row>
    <row r="16" spans="1:11" ht="12.6" customHeight="1" x14ac:dyDescent="0.2">
      <c r="A16" s="62" t="s">
        <v>30</v>
      </c>
      <c r="B16" s="47">
        <v>7291</v>
      </c>
      <c r="C16" s="47">
        <v>720</v>
      </c>
      <c r="D16" s="47">
        <v>567</v>
      </c>
      <c r="E16" s="47">
        <v>343</v>
      </c>
      <c r="F16" s="47">
        <v>325</v>
      </c>
      <c r="G16" s="47">
        <v>238</v>
      </c>
      <c r="H16" s="47">
        <v>632</v>
      </c>
      <c r="I16" s="47">
        <v>363</v>
      </c>
      <c r="J16" s="47">
        <v>781</v>
      </c>
      <c r="K16" s="47">
        <v>3322</v>
      </c>
    </row>
    <row r="17" spans="1:11" ht="12.6" customHeight="1" x14ac:dyDescent="0.2">
      <c r="A17" s="62" t="s">
        <v>31</v>
      </c>
      <c r="B17" s="47">
        <v>12830</v>
      </c>
      <c r="C17" s="47">
        <v>638</v>
      </c>
      <c r="D17" s="47">
        <v>479</v>
      </c>
      <c r="E17" s="47">
        <v>430</v>
      </c>
      <c r="F17" s="47">
        <v>414</v>
      </c>
      <c r="G17" s="47">
        <v>362</v>
      </c>
      <c r="H17" s="47">
        <v>1145</v>
      </c>
      <c r="I17" s="47">
        <v>681</v>
      </c>
      <c r="J17" s="47">
        <v>1300</v>
      </c>
      <c r="K17" s="47">
        <v>7381</v>
      </c>
    </row>
    <row r="18" spans="1:11" ht="12.6" customHeight="1" x14ac:dyDescent="0.2">
      <c r="A18" s="64" t="s">
        <v>32</v>
      </c>
      <c r="B18" s="47">
        <v>16291</v>
      </c>
      <c r="C18" s="47">
        <v>1016</v>
      </c>
      <c r="D18" s="47">
        <v>800</v>
      </c>
      <c r="E18" s="47">
        <v>604</v>
      </c>
      <c r="F18" s="47">
        <v>624</v>
      </c>
      <c r="G18" s="47">
        <v>564</v>
      </c>
      <c r="H18" s="47">
        <v>1536</v>
      </c>
      <c r="I18" s="47">
        <v>814</v>
      </c>
      <c r="J18" s="47">
        <v>1670</v>
      </c>
      <c r="K18" s="47">
        <v>8663</v>
      </c>
    </row>
    <row r="19" spans="1:11" ht="12.6" customHeight="1" x14ac:dyDescent="0.2">
      <c r="A19" s="64" t="s">
        <v>33</v>
      </c>
      <c r="B19" s="47">
        <v>30693</v>
      </c>
      <c r="C19" s="47">
        <v>2829</v>
      </c>
      <c r="D19" s="47">
        <v>1675</v>
      </c>
      <c r="E19" s="47">
        <v>1298</v>
      </c>
      <c r="F19" s="47">
        <v>1264</v>
      </c>
      <c r="G19" s="47">
        <v>1149</v>
      </c>
      <c r="H19" s="47">
        <v>3043</v>
      </c>
      <c r="I19" s="47">
        <v>1630</v>
      </c>
      <c r="J19" s="47">
        <v>3063</v>
      </c>
      <c r="K19" s="47">
        <v>14742</v>
      </c>
    </row>
    <row r="20" spans="1:11" ht="12.6" customHeight="1" x14ac:dyDescent="0.2">
      <c r="A20" s="64" t="s">
        <v>34</v>
      </c>
      <c r="B20" s="47">
        <v>10322</v>
      </c>
      <c r="C20" s="47">
        <v>699</v>
      </c>
      <c r="D20" s="47">
        <v>478</v>
      </c>
      <c r="E20" s="47">
        <v>406</v>
      </c>
      <c r="F20" s="47">
        <v>413</v>
      </c>
      <c r="G20" s="47">
        <v>326</v>
      </c>
      <c r="H20" s="47">
        <v>1205</v>
      </c>
      <c r="I20" s="47">
        <v>528</v>
      </c>
      <c r="J20" s="47">
        <v>1064</v>
      </c>
      <c r="K20" s="47">
        <v>5203</v>
      </c>
    </row>
    <row r="21" spans="1:11" ht="12.6" customHeight="1" x14ac:dyDescent="0.2">
      <c r="A21" s="64" t="s">
        <v>35</v>
      </c>
      <c r="B21" s="47">
        <v>34076</v>
      </c>
      <c r="C21" s="47">
        <v>3402</v>
      </c>
      <c r="D21" s="47">
        <v>1799</v>
      </c>
      <c r="E21" s="47">
        <v>1281</v>
      </c>
      <c r="F21" s="47">
        <v>1340</v>
      </c>
      <c r="G21" s="47">
        <v>1262</v>
      </c>
      <c r="H21" s="47">
        <v>3423</v>
      </c>
      <c r="I21" s="47">
        <v>1843</v>
      </c>
      <c r="J21" s="47">
        <v>3356</v>
      </c>
      <c r="K21" s="47">
        <v>16370</v>
      </c>
    </row>
    <row r="22" spans="1:11" ht="12.6" customHeight="1" x14ac:dyDescent="0.2">
      <c r="A22" s="64" t="s">
        <v>36</v>
      </c>
      <c r="B22" s="47">
        <v>25848</v>
      </c>
      <c r="C22" s="47">
        <v>1424</v>
      </c>
      <c r="D22" s="47">
        <v>882</v>
      </c>
      <c r="E22" s="47">
        <v>807</v>
      </c>
      <c r="F22" s="47">
        <v>847</v>
      </c>
      <c r="G22" s="47">
        <v>778</v>
      </c>
      <c r="H22" s="47">
        <v>2280</v>
      </c>
      <c r="I22" s="47">
        <v>1297</v>
      </c>
      <c r="J22" s="47">
        <v>2566</v>
      </c>
      <c r="K22" s="47">
        <v>14967</v>
      </c>
    </row>
    <row r="23" spans="1:11" ht="12.6" customHeight="1" x14ac:dyDescent="0.2">
      <c r="A23" s="64" t="s">
        <v>37</v>
      </c>
      <c r="B23" s="47">
        <v>6572</v>
      </c>
      <c r="C23" s="47">
        <v>489</v>
      </c>
      <c r="D23" s="47">
        <v>361</v>
      </c>
      <c r="E23" s="47">
        <v>316</v>
      </c>
      <c r="F23" s="47">
        <v>259</v>
      </c>
      <c r="G23" s="47">
        <v>237</v>
      </c>
      <c r="H23" s="47">
        <v>635</v>
      </c>
      <c r="I23" s="47">
        <v>299</v>
      </c>
      <c r="J23" s="47">
        <v>616</v>
      </c>
      <c r="K23" s="47">
        <v>3360</v>
      </c>
    </row>
    <row r="24" spans="1:11" ht="12.6" customHeight="1" x14ac:dyDescent="0.2">
      <c r="A24" s="64" t="s">
        <v>38</v>
      </c>
      <c r="B24" s="47">
        <v>8477</v>
      </c>
      <c r="C24" s="47">
        <v>659</v>
      </c>
      <c r="D24" s="47">
        <v>422</v>
      </c>
      <c r="E24" s="47">
        <v>320</v>
      </c>
      <c r="F24" s="47">
        <v>320</v>
      </c>
      <c r="G24" s="47">
        <v>296</v>
      </c>
      <c r="H24" s="47">
        <v>840</v>
      </c>
      <c r="I24" s="47">
        <v>397</v>
      </c>
      <c r="J24" s="47">
        <v>822</v>
      </c>
      <c r="K24" s="47">
        <v>4401</v>
      </c>
    </row>
    <row r="25" spans="1:11" ht="12.6" customHeight="1" x14ac:dyDescent="0.2">
      <c r="A25" s="64" t="s">
        <v>39</v>
      </c>
      <c r="B25" s="47">
        <v>13686</v>
      </c>
      <c r="C25" s="47">
        <v>1562</v>
      </c>
      <c r="D25" s="47">
        <v>922</v>
      </c>
      <c r="E25" s="47">
        <v>741</v>
      </c>
      <c r="F25" s="47">
        <v>545</v>
      </c>
      <c r="G25" s="47">
        <v>499</v>
      </c>
      <c r="H25" s="47">
        <v>1338</v>
      </c>
      <c r="I25" s="47">
        <v>674</v>
      </c>
      <c r="J25" s="47">
        <v>1386</v>
      </c>
      <c r="K25" s="47">
        <v>6019</v>
      </c>
    </row>
    <row r="26" spans="1:11" ht="12.6" customHeight="1" x14ac:dyDescent="0.2">
      <c r="A26" s="64" t="s">
        <v>40</v>
      </c>
      <c r="B26" s="47">
        <v>23767</v>
      </c>
      <c r="C26" s="47">
        <v>1228</v>
      </c>
      <c r="D26" s="47">
        <v>988</v>
      </c>
      <c r="E26" s="47">
        <v>753</v>
      </c>
      <c r="F26" s="47">
        <v>774</v>
      </c>
      <c r="G26" s="47">
        <v>807</v>
      </c>
      <c r="H26" s="47">
        <v>2310</v>
      </c>
      <c r="I26" s="47">
        <v>1183</v>
      </c>
      <c r="J26" s="47">
        <v>2650</v>
      </c>
      <c r="K26" s="47">
        <v>13074</v>
      </c>
    </row>
    <row r="27" spans="1:11" ht="12.6" customHeight="1" x14ac:dyDescent="0.2">
      <c r="A27" s="64" t="s">
        <v>41</v>
      </c>
      <c r="B27" s="47">
        <v>12763</v>
      </c>
      <c r="C27" s="47">
        <v>1035</v>
      </c>
      <c r="D27" s="47">
        <v>685</v>
      </c>
      <c r="E27" s="47">
        <v>470</v>
      </c>
      <c r="F27" s="47">
        <v>485</v>
      </c>
      <c r="G27" s="47">
        <v>446</v>
      </c>
      <c r="H27" s="47">
        <v>1193</v>
      </c>
      <c r="I27" s="47">
        <v>580</v>
      </c>
      <c r="J27" s="47">
        <v>1187</v>
      </c>
      <c r="K27" s="47">
        <v>6682</v>
      </c>
    </row>
    <row r="28" spans="1:11" ht="12.6" customHeight="1" x14ac:dyDescent="0.2">
      <c r="A28" s="64" t="s">
        <v>42</v>
      </c>
      <c r="B28" s="47">
        <v>16500</v>
      </c>
      <c r="C28" s="47">
        <v>1244</v>
      </c>
      <c r="D28" s="47">
        <v>848</v>
      </c>
      <c r="E28" s="47">
        <v>681</v>
      </c>
      <c r="F28" s="47">
        <v>570</v>
      </c>
      <c r="G28" s="47">
        <v>611</v>
      </c>
      <c r="H28" s="47">
        <v>1642</v>
      </c>
      <c r="I28" s="47">
        <v>835</v>
      </c>
      <c r="J28" s="47">
        <v>1600</v>
      </c>
      <c r="K28" s="47">
        <v>8469</v>
      </c>
    </row>
    <row r="29" spans="1:11" ht="12.6" customHeight="1" x14ac:dyDescent="0.2">
      <c r="A29" s="64" t="s">
        <v>43</v>
      </c>
      <c r="B29" s="47">
        <v>45947</v>
      </c>
      <c r="C29" s="47">
        <v>3800</v>
      </c>
      <c r="D29" s="47">
        <v>3163</v>
      </c>
      <c r="E29" s="47">
        <v>2214</v>
      </c>
      <c r="F29" s="47">
        <v>2038</v>
      </c>
      <c r="G29" s="47">
        <v>1631</v>
      </c>
      <c r="H29" s="47">
        <v>4262</v>
      </c>
      <c r="I29" s="47">
        <v>2315</v>
      </c>
      <c r="J29" s="47">
        <v>4490</v>
      </c>
      <c r="K29" s="47">
        <v>22034</v>
      </c>
    </row>
    <row r="30" spans="1:11" ht="12.6" customHeight="1" x14ac:dyDescent="0.2">
      <c r="A30" s="64" t="s">
        <v>44</v>
      </c>
      <c r="B30" s="47">
        <v>9260</v>
      </c>
      <c r="C30" s="47">
        <v>740</v>
      </c>
      <c r="D30" s="47">
        <v>466</v>
      </c>
      <c r="E30" s="47">
        <v>360</v>
      </c>
      <c r="F30" s="47">
        <v>350</v>
      </c>
      <c r="G30" s="47">
        <v>327</v>
      </c>
      <c r="H30" s="47">
        <v>1008</v>
      </c>
      <c r="I30" s="47">
        <v>522</v>
      </c>
      <c r="J30" s="47">
        <v>954</v>
      </c>
      <c r="K30" s="47">
        <v>4533</v>
      </c>
    </row>
    <row r="31" spans="1:11" ht="12.6" customHeight="1" x14ac:dyDescent="0.2">
      <c r="A31" s="64" t="s">
        <v>45</v>
      </c>
      <c r="B31" s="47">
        <v>31680</v>
      </c>
      <c r="C31" s="47">
        <v>1749</v>
      </c>
      <c r="D31" s="47">
        <v>1316</v>
      </c>
      <c r="E31" s="47">
        <v>1035</v>
      </c>
      <c r="F31" s="47">
        <v>1017</v>
      </c>
      <c r="G31" s="47">
        <v>946</v>
      </c>
      <c r="H31" s="47">
        <v>3063</v>
      </c>
      <c r="I31" s="47">
        <v>1593</v>
      </c>
      <c r="J31" s="47">
        <v>3525</v>
      </c>
      <c r="K31" s="47">
        <v>17436</v>
      </c>
    </row>
    <row r="32" spans="1:11" ht="12.6" customHeight="1" x14ac:dyDescent="0.2">
      <c r="A32" s="64" t="s">
        <v>46</v>
      </c>
      <c r="B32" s="47">
        <v>38386</v>
      </c>
      <c r="C32" s="47">
        <v>2809</v>
      </c>
      <c r="D32" s="47">
        <v>1902</v>
      </c>
      <c r="E32" s="47">
        <v>1505</v>
      </c>
      <c r="F32" s="47">
        <v>1531</v>
      </c>
      <c r="G32" s="47">
        <v>1388</v>
      </c>
      <c r="H32" s="47">
        <v>3914</v>
      </c>
      <c r="I32" s="47">
        <v>2023</v>
      </c>
      <c r="J32" s="47">
        <v>4101</v>
      </c>
      <c r="K32" s="47">
        <v>19213</v>
      </c>
    </row>
    <row r="33" spans="1:11" s="66" customFormat="1" ht="17.100000000000001" customHeight="1" x14ac:dyDescent="0.2">
      <c r="A33" s="65" t="s">
        <v>47</v>
      </c>
      <c r="B33" s="51">
        <v>415256</v>
      </c>
      <c r="C33" s="51">
        <v>32551</v>
      </c>
      <c r="D33" s="51">
        <v>21573</v>
      </c>
      <c r="E33" s="51">
        <v>16452</v>
      </c>
      <c r="F33" s="51">
        <v>16122</v>
      </c>
      <c r="G33" s="51">
        <v>14574</v>
      </c>
      <c r="H33" s="51">
        <v>41125</v>
      </c>
      <c r="I33" s="51">
        <v>21618</v>
      </c>
      <c r="J33" s="51">
        <v>42649</v>
      </c>
      <c r="K33" s="51">
        <v>208592</v>
      </c>
    </row>
    <row r="34" spans="1:11" ht="17.100000000000001" customHeight="1" x14ac:dyDescent="0.2">
      <c r="A34" s="65" t="s">
        <v>48</v>
      </c>
      <c r="B34" s="51">
        <f t="shared" ref="B34:K34" si="0">B14+B33</f>
        <v>610010</v>
      </c>
      <c r="C34" s="51">
        <f t="shared" si="0"/>
        <v>50161</v>
      </c>
      <c r="D34" s="51">
        <f t="shared" si="0"/>
        <v>34523</v>
      </c>
      <c r="E34" s="51">
        <f t="shared" si="0"/>
        <v>26829</v>
      </c>
      <c r="F34" s="51">
        <f t="shared" si="0"/>
        <v>25852</v>
      </c>
      <c r="G34" s="51">
        <f t="shared" si="0"/>
        <v>23074</v>
      </c>
      <c r="H34" s="51">
        <f t="shared" si="0"/>
        <v>63344</v>
      </c>
      <c r="I34" s="51">
        <f t="shared" si="0"/>
        <v>32786</v>
      </c>
      <c r="J34" s="51">
        <f t="shared" si="0"/>
        <v>63509</v>
      </c>
      <c r="K34" s="51">
        <f t="shared" si="0"/>
        <v>289932</v>
      </c>
    </row>
    <row r="35" spans="1:11" ht="13.5" customHeight="1" x14ac:dyDescent="0.2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</row>
  </sheetData>
  <mergeCells count="3">
    <mergeCell ref="A3:K4"/>
    <mergeCell ref="A6:A7"/>
    <mergeCell ref="B6:B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7" workbookViewId="0">
      <selection activeCell="N34" sqref="N34"/>
    </sheetView>
  </sheetViews>
  <sheetFormatPr baseColWidth="10" defaultRowHeight="11.25" x14ac:dyDescent="0.2"/>
  <cols>
    <col min="1" max="1" width="17.28515625" style="2" customWidth="1"/>
    <col min="2" max="2" width="9.42578125" style="2" customWidth="1"/>
    <col min="3" max="11" width="7.28515625" style="2" customWidth="1"/>
    <col min="12" max="16384" width="11.42578125" style="2"/>
  </cols>
  <sheetData>
    <row r="1" spans="1:11" ht="12.75" customHeight="1" x14ac:dyDescent="0.2">
      <c r="A1" s="1" t="s">
        <v>72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2.75" customHeight="1" x14ac:dyDescent="0.2">
      <c r="A2" s="1"/>
      <c r="B2" s="1"/>
      <c r="C2" s="1"/>
      <c r="D2" s="1"/>
      <c r="E2" s="1"/>
      <c r="F2" s="1"/>
      <c r="G2" s="1"/>
      <c r="H2" s="4" t="s">
        <v>10</v>
      </c>
      <c r="I2" s="4"/>
      <c r="J2" s="4"/>
      <c r="K2" s="4"/>
    </row>
    <row r="3" spans="1:11" ht="12.75" customHeight="1" x14ac:dyDescent="0.2">
      <c r="A3" s="67" t="s">
        <v>83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1" ht="13.5" customHeight="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1" ht="12.6" customHeight="1" x14ac:dyDescent="0.2">
      <c r="A5" s="52"/>
      <c r="B5" s="53"/>
      <c r="C5" s="53"/>
      <c r="D5" s="54"/>
      <c r="E5" s="53"/>
      <c r="F5" s="54"/>
      <c r="G5" s="53"/>
      <c r="H5" s="54"/>
      <c r="I5" s="53"/>
      <c r="J5" s="53"/>
      <c r="K5" s="53"/>
    </row>
    <row r="6" spans="1:11" ht="12.6" customHeight="1" thickBot="1" x14ac:dyDescent="0.25">
      <c r="A6" s="68" t="s">
        <v>11</v>
      </c>
      <c r="B6" s="70" t="s">
        <v>53</v>
      </c>
      <c r="C6" s="55" t="s">
        <v>54</v>
      </c>
      <c r="D6" s="55"/>
      <c r="E6" s="55"/>
      <c r="F6" s="55"/>
      <c r="G6" s="55"/>
      <c r="H6" s="55"/>
      <c r="I6" s="55"/>
      <c r="J6" s="55"/>
      <c r="K6" s="56"/>
    </row>
    <row r="7" spans="1:11" ht="12.6" customHeight="1" thickBot="1" x14ac:dyDescent="0.25">
      <c r="A7" s="69"/>
      <c r="B7" s="71"/>
      <c r="C7" s="57" t="s">
        <v>14</v>
      </c>
      <c r="D7" s="57" t="s">
        <v>15</v>
      </c>
      <c r="E7" s="57" t="s">
        <v>16</v>
      </c>
      <c r="F7" s="57" t="s">
        <v>17</v>
      </c>
      <c r="G7" s="58" t="s">
        <v>18</v>
      </c>
      <c r="H7" s="58" t="s">
        <v>19</v>
      </c>
      <c r="I7" s="57" t="s">
        <v>20</v>
      </c>
      <c r="J7" s="57" t="s">
        <v>21</v>
      </c>
      <c r="K7" s="59" t="s">
        <v>22</v>
      </c>
    </row>
    <row r="8" spans="1:11" ht="12.6" customHeight="1" x14ac:dyDescent="0.2">
      <c r="A8" s="60"/>
      <c r="B8" s="61"/>
      <c r="C8" s="53"/>
      <c r="D8" s="53"/>
      <c r="E8" s="53"/>
      <c r="F8" s="53"/>
      <c r="G8" s="53"/>
      <c r="H8" s="53"/>
      <c r="I8" s="53"/>
      <c r="J8" s="53"/>
      <c r="K8" s="53"/>
    </row>
    <row r="9" spans="1:11" ht="12.6" customHeight="1" x14ac:dyDescent="0.2">
      <c r="A9" s="62" t="s">
        <v>23</v>
      </c>
      <c r="B9" s="47">
        <v>23310</v>
      </c>
      <c r="C9" s="47">
        <v>2697</v>
      </c>
      <c r="D9" s="47">
        <v>1990</v>
      </c>
      <c r="E9" s="47">
        <v>1725</v>
      </c>
      <c r="F9" s="47">
        <v>1429</v>
      </c>
      <c r="G9" s="47">
        <v>1260</v>
      </c>
      <c r="H9" s="47">
        <v>2936</v>
      </c>
      <c r="I9" s="47">
        <v>1314</v>
      </c>
      <c r="J9" s="47">
        <v>2285</v>
      </c>
      <c r="K9" s="47">
        <v>7674</v>
      </c>
    </row>
    <row r="10" spans="1:11" ht="12.6" customHeight="1" x14ac:dyDescent="0.2">
      <c r="A10" s="62" t="s">
        <v>24</v>
      </c>
      <c r="B10" s="47">
        <v>27177</v>
      </c>
      <c r="C10" s="47">
        <v>2108</v>
      </c>
      <c r="D10" s="47">
        <v>1611</v>
      </c>
      <c r="E10" s="47">
        <v>1563</v>
      </c>
      <c r="F10" s="47">
        <v>1282</v>
      </c>
      <c r="G10" s="47">
        <v>1192</v>
      </c>
      <c r="H10" s="47">
        <v>3099</v>
      </c>
      <c r="I10" s="47">
        <v>1471</v>
      </c>
      <c r="J10" s="47">
        <v>2837</v>
      </c>
      <c r="K10" s="47">
        <v>12014</v>
      </c>
    </row>
    <row r="11" spans="1:11" ht="12.6" customHeight="1" x14ac:dyDescent="0.2">
      <c r="A11" s="62" t="s">
        <v>25</v>
      </c>
      <c r="B11" s="47">
        <v>47804</v>
      </c>
      <c r="C11" s="47">
        <v>3378</v>
      </c>
      <c r="D11" s="47">
        <v>2763</v>
      </c>
      <c r="E11" s="47">
        <v>2529</v>
      </c>
      <c r="F11" s="47">
        <v>2209</v>
      </c>
      <c r="G11" s="47">
        <v>1987</v>
      </c>
      <c r="H11" s="47">
        <v>5273</v>
      </c>
      <c r="I11" s="47">
        <v>2607</v>
      </c>
      <c r="J11" s="47">
        <v>4991</v>
      </c>
      <c r="K11" s="47">
        <v>22067</v>
      </c>
    </row>
    <row r="12" spans="1:11" ht="12.6" customHeight="1" x14ac:dyDescent="0.2">
      <c r="A12" s="62" t="s">
        <v>26</v>
      </c>
      <c r="B12" s="47">
        <v>43285</v>
      </c>
      <c r="C12" s="47">
        <v>3174</v>
      </c>
      <c r="D12" s="47">
        <v>2603</v>
      </c>
      <c r="E12" s="47">
        <v>2386</v>
      </c>
      <c r="F12" s="47">
        <v>2119</v>
      </c>
      <c r="G12" s="47">
        <v>1958</v>
      </c>
      <c r="H12" s="47">
        <v>5085</v>
      </c>
      <c r="I12" s="47">
        <v>2514</v>
      </c>
      <c r="J12" s="47">
        <v>4774</v>
      </c>
      <c r="K12" s="47">
        <v>18672</v>
      </c>
    </row>
    <row r="13" spans="1:11" ht="12.6" customHeight="1" x14ac:dyDescent="0.2">
      <c r="A13" s="62" t="s">
        <v>27</v>
      </c>
      <c r="B13" s="47">
        <v>51974</v>
      </c>
      <c r="C13" s="47">
        <v>4156</v>
      </c>
      <c r="D13" s="47">
        <v>3458</v>
      </c>
      <c r="E13" s="47">
        <v>3224</v>
      </c>
      <c r="F13" s="47">
        <v>2857</v>
      </c>
      <c r="G13" s="47">
        <v>2494</v>
      </c>
      <c r="H13" s="47">
        <v>6069</v>
      </c>
      <c r="I13" s="47">
        <v>2982</v>
      </c>
      <c r="J13" s="47">
        <v>5774</v>
      </c>
      <c r="K13" s="47">
        <v>20960</v>
      </c>
    </row>
    <row r="14" spans="1:11" ht="17.100000000000001" customHeight="1" x14ac:dyDescent="0.2">
      <c r="A14" s="63" t="s">
        <v>28</v>
      </c>
      <c r="B14" s="47">
        <v>193550</v>
      </c>
      <c r="C14" s="47">
        <v>15513</v>
      </c>
      <c r="D14" s="47">
        <v>12425</v>
      </c>
      <c r="E14" s="47">
        <v>11427</v>
      </c>
      <c r="F14" s="47">
        <v>9896</v>
      </c>
      <c r="G14" s="47">
        <v>8891</v>
      </c>
      <c r="H14" s="47">
        <v>22462</v>
      </c>
      <c r="I14" s="47">
        <v>10888</v>
      </c>
      <c r="J14" s="47">
        <v>20661</v>
      </c>
      <c r="K14" s="47">
        <v>81387</v>
      </c>
    </row>
    <row r="15" spans="1:11" ht="12.6" customHeight="1" x14ac:dyDescent="0.2">
      <c r="A15" s="62" t="s">
        <v>29</v>
      </c>
      <c r="B15" s="47">
        <v>69494</v>
      </c>
      <c r="C15" s="47">
        <v>4575</v>
      </c>
      <c r="D15" s="47">
        <v>3390</v>
      </c>
      <c r="E15" s="47">
        <v>3522</v>
      </c>
      <c r="F15" s="47">
        <v>3049</v>
      </c>
      <c r="G15" s="47">
        <v>2883</v>
      </c>
      <c r="H15" s="47">
        <v>7813</v>
      </c>
      <c r="I15" s="47">
        <v>3910</v>
      </c>
      <c r="J15" s="47">
        <v>7437</v>
      </c>
      <c r="K15" s="47">
        <v>32915</v>
      </c>
    </row>
    <row r="16" spans="1:11" ht="12.6" customHeight="1" x14ac:dyDescent="0.2">
      <c r="A16" s="62" t="s">
        <v>30</v>
      </c>
      <c r="B16" s="47">
        <v>7167</v>
      </c>
      <c r="C16" s="47">
        <v>650</v>
      </c>
      <c r="D16" s="47">
        <v>434</v>
      </c>
      <c r="E16" s="47">
        <v>461</v>
      </c>
      <c r="F16" s="47">
        <v>300</v>
      </c>
      <c r="G16" s="47">
        <v>267</v>
      </c>
      <c r="H16" s="47">
        <v>636</v>
      </c>
      <c r="I16" s="47">
        <v>364</v>
      </c>
      <c r="J16" s="47">
        <v>717</v>
      </c>
      <c r="K16" s="47">
        <v>3338</v>
      </c>
    </row>
    <row r="17" spans="1:11" ht="12.6" customHeight="1" x14ac:dyDescent="0.2">
      <c r="A17" s="62" t="s">
        <v>31</v>
      </c>
      <c r="B17" s="47">
        <v>12824</v>
      </c>
      <c r="C17" s="47">
        <v>532</v>
      </c>
      <c r="D17" s="47">
        <v>491</v>
      </c>
      <c r="E17" s="47">
        <v>453</v>
      </c>
      <c r="F17" s="47">
        <v>409</v>
      </c>
      <c r="G17" s="47">
        <v>398</v>
      </c>
      <c r="H17" s="47">
        <v>1154</v>
      </c>
      <c r="I17" s="47">
        <v>651</v>
      </c>
      <c r="J17" s="47">
        <v>1261</v>
      </c>
      <c r="K17" s="47">
        <v>7475</v>
      </c>
    </row>
    <row r="18" spans="1:11" ht="12.6" customHeight="1" x14ac:dyDescent="0.2">
      <c r="A18" s="64" t="s">
        <v>32</v>
      </c>
      <c r="B18" s="47">
        <v>16231</v>
      </c>
      <c r="C18" s="47">
        <v>891</v>
      </c>
      <c r="D18" s="47">
        <v>689</v>
      </c>
      <c r="E18" s="47">
        <v>710</v>
      </c>
      <c r="F18" s="47">
        <v>656</v>
      </c>
      <c r="G18" s="47">
        <v>556</v>
      </c>
      <c r="H18" s="47">
        <v>1646</v>
      </c>
      <c r="I18" s="47">
        <v>743</v>
      </c>
      <c r="J18" s="47">
        <v>1681</v>
      </c>
      <c r="K18" s="47">
        <v>8659</v>
      </c>
    </row>
    <row r="19" spans="1:11" ht="12.6" customHeight="1" x14ac:dyDescent="0.2">
      <c r="A19" s="64" t="s">
        <v>33</v>
      </c>
      <c r="B19" s="47">
        <v>29984</v>
      </c>
      <c r="C19" s="47">
        <v>1971</v>
      </c>
      <c r="D19" s="47">
        <v>1537</v>
      </c>
      <c r="E19" s="47">
        <v>1468</v>
      </c>
      <c r="F19" s="47">
        <v>1324</v>
      </c>
      <c r="G19" s="47">
        <v>1106</v>
      </c>
      <c r="H19" s="47">
        <v>3185</v>
      </c>
      <c r="I19" s="47">
        <v>1613</v>
      </c>
      <c r="J19" s="47">
        <v>2958</v>
      </c>
      <c r="K19" s="47">
        <v>14822</v>
      </c>
    </row>
    <row r="20" spans="1:11" ht="12.6" customHeight="1" x14ac:dyDescent="0.2">
      <c r="A20" s="64" t="s">
        <v>34</v>
      </c>
      <c r="B20" s="47">
        <v>10224</v>
      </c>
      <c r="C20" s="47">
        <v>597</v>
      </c>
      <c r="D20" s="47">
        <v>477</v>
      </c>
      <c r="E20" s="47">
        <v>478</v>
      </c>
      <c r="F20" s="47">
        <v>368</v>
      </c>
      <c r="G20" s="47">
        <v>401</v>
      </c>
      <c r="H20" s="47">
        <v>1146</v>
      </c>
      <c r="I20" s="47">
        <v>526</v>
      </c>
      <c r="J20" s="47">
        <v>1008</v>
      </c>
      <c r="K20" s="47">
        <v>5223</v>
      </c>
    </row>
    <row r="21" spans="1:11" ht="12.6" customHeight="1" x14ac:dyDescent="0.2">
      <c r="A21" s="64" t="s">
        <v>35</v>
      </c>
      <c r="B21" s="47">
        <v>32779</v>
      </c>
      <c r="C21" s="47">
        <v>2154</v>
      </c>
      <c r="D21" s="47">
        <v>1522</v>
      </c>
      <c r="E21" s="47">
        <v>1509</v>
      </c>
      <c r="F21" s="47">
        <v>1418</v>
      </c>
      <c r="G21" s="47">
        <v>1251</v>
      </c>
      <c r="H21" s="47">
        <v>3551</v>
      </c>
      <c r="I21" s="47">
        <v>1697</v>
      </c>
      <c r="J21" s="47">
        <v>3255</v>
      </c>
      <c r="K21" s="47">
        <v>16422</v>
      </c>
    </row>
    <row r="22" spans="1:11" ht="12.6" customHeight="1" x14ac:dyDescent="0.2">
      <c r="A22" s="64" t="s">
        <v>36</v>
      </c>
      <c r="B22" s="47">
        <v>25497</v>
      </c>
      <c r="C22" s="47">
        <v>1072</v>
      </c>
      <c r="D22" s="47">
        <v>901</v>
      </c>
      <c r="E22" s="47">
        <v>905</v>
      </c>
      <c r="F22" s="47">
        <v>824</v>
      </c>
      <c r="G22" s="47">
        <v>769</v>
      </c>
      <c r="H22" s="47">
        <v>2255</v>
      </c>
      <c r="I22" s="47">
        <v>1275</v>
      </c>
      <c r="J22" s="47">
        <v>2462</v>
      </c>
      <c r="K22" s="47">
        <v>15034</v>
      </c>
    </row>
    <row r="23" spans="1:11" ht="12.6" customHeight="1" x14ac:dyDescent="0.2">
      <c r="A23" s="64" t="s">
        <v>37</v>
      </c>
      <c r="B23" s="47">
        <v>6618</v>
      </c>
      <c r="C23" s="47">
        <v>451</v>
      </c>
      <c r="D23" s="47">
        <v>376</v>
      </c>
      <c r="E23" s="47">
        <v>327</v>
      </c>
      <c r="F23" s="47">
        <v>270</v>
      </c>
      <c r="G23" s="47">
        <v>259</v>
      </c>
      <c r="H23" s="47">
        <v>641</v>
      </c>
      <c r="I23" s="47">
        <v>320</v>
      </c>
      <c r="J23" s="47">
        <v>589</v>
      </c>
      <c r="K23" s="47">
        <v>3385</v>
      </c>
    </row>
    <row r="24" spans="1:11" ht="12.6" customHeight="1" x14ac:dyDescent="0.2">
      <c r="A24" s="64" t="s">
        <v>38</v>
      </c>
      <c r="B24" s="47">
        <v>8506</v>
      </c>
      <c r="C24" s="47">
        <v>556</v>
      </c>
      <c r="D24" s="47">
        <v>407</v>
      </c>
      <c r="E24" s="47">
        <v>400</v>
      </c>
      <c r="F24" s="47">
        <v>334</v>
      </c>
      <c r="G24" s="47">
        <v>316</v>
      </c>
      <c r="H24" s="47">
        <v>841</v>
      </c>
      <c r="I24" s="47">
        <v>399</v>
      </c>
      <c r="J24" s="47">
        <v>812</v>
      </c>
      <c r="K24" s="47">
        <v>4441</v>
      </c>
    </row>
    <row r="25" spans="1:11" ht="12.6" customHeight="1" x14ac:dyDescent="0.2">
      <c r="A25" s="64" t="s">
        <v>39</v>
      </c>
      <c r="B25" s="47">
        <v>13308</v>
      </c>
      <c r="C25" s="47">
        <v>1156</v>
      </c>
      <c r="D25" s="47">
        <v>899</v>
      </c>
      <c r="E25" s="47">
        <v>703</v>
      </c>
      <c r="F25" s="47">
        <v>603</v>
      </c>
      <c r="G25" s="47">
        <v>581</v>
      </c>
      <c r="H25" s="47">
        <v>1362</v>
      </c>
      <c r="I25" s="47">
        <v>620</v>
      </c>
      <c r="J25" s="47">
        <v>1377</v>
      </c>
      <c r="K25" s="47">
        <v>6007</v>
      </c>
    </row>
    <row r="26" spans="1:11" ht="12.6" customHeight="1" x14ac:dyDescent="0.2">
      <c r="A26" s="64" t="s">
        <v>40</v>
      </c>
      <c r="B26" s="47">
        <v>23769</v>
      </c>
      <c r="C26" s="47">
        <v>1070</v>
      </c>
      <c r="D26" s="47">
        <v>878</v>
      </c>
      <c r="E26" s="47">
        <v>866</v>
      </c>
      <c r="F26" s="47">
        <v>882</v>
      </c>
      <c r="G26" s="47">
        <v>760</v>
      </c>
      <c r="H26" s="47">
        <v>2340</v>
      </c>
      <c r="I26" s="47">
        <v>1206</v>
      </c>
      <c r="J26" s="47">
        <v>2634</v>
      </c>
      <c r="K26" s="47">
        <v>13133</v>
      </c>
    </row>
    <row r="27" spans="1:11" ht="12.6" customHeight="1" x14ac:dyDescent="0.2">
      <c r="A27" s="64" t="s">
        <v>41</v>
      </c>
      <c r="B27" s="47">
        <v>12488</v>
      </c>
      <c r="C27" s="47">
        <v>865</v>
      </c>
      <c r="D27" s="47">
        <v>580</v>
      </c>
      <c r="E27" s="47">
        <v>538</v>
      </c>
      <c r="F27" s="47">
        <v>478</v>
      </c>
      <c r="G27" s="47">
        <v>411</v>
      </c>
      <c r="H27" s="47">
        <v>1179</v>
      </c>
      <c r="I27" s="47">
        <v>580</v>
      </c>
      <c r="J27" s="47">
        <v>1136</v>
      </c>
      <c r="K27" s="47">
        <v>6721</v>
      </c>
    </row>
    <row r="28" spans="1:11" ht="12.6" customHeight="1" x14ac:dyDescent="0.2">
      <c r="A28" s="64" t="s">
        <v>42</v>
      </c>
      <c r="B28" s="47">
        <v>16470</v>
      </c>
      <c r="C28" s="47">
        <v>1113</v>
      </c>
      <c r="D28" s="47">
        <v>826</v>
      </c>
      <c r="E28" s="47">
        <v>684</v>
      </c>
      <c r="F28" s="47">
        <v>683</v>
      </c>
      <c r="G28" s="47">
        <v>599</v>
      </c>
      <c r="H28" s="47">
        <v>1659</v>
      </c>
      <c r="I28" s="47">
        <v>822</v>
      </c>
      <c r="J28" s="47">
        <v>1587</v>
      </c>
      <c r="K28" s="47">
        <v>8497</v>
      </c>
    </row>
    <row r="29" spans="1:11" ht="12.6" customHeight="1" x14ac:dyDescent="0.2">
      <c r="A29" s="64" t="s">
        <v>43</v>
      </c>
      <c r="B29" s="47">
        <v>45802</v>
      </c>
      <c r="C29" s="47">
        <v>3658</v>
      </c>
      <c r="D29" s="47">
        <v>2634</v>
      </c>
      <c r="E29" s="47">
        <v>2536</v>
      </c>
      <c r="F29" s="47">
        <v>2023</v>
      </c>
      <c r="G29" s="47">
        <v>1686</v>
      </c>
      <c r="H29" s="47">
        <v>4470</v>
      </c>
      <c r="I29" s="47">
        <v>2233</v>
      </c>
      <c r="J29" s="47">
        <v>4502</v>
      </c>
      <c r="K29" s="47">
        <v>22060</v>
      </c>
    </row>
    <row r="30" spans="1:11" ht="12.6" customHeight="1" x14ac:dyDescent="0.2">
      <c r="A30" s="64" t="s">
        <v>44</v>
      </c>
      <c r="B30" s="47">
        <v>9222</v>
      </c>
      <c r="C30" s="47">
        <v>629</v>
      </c>
      <c r="D30" s="47">
        <v>426</v>
      </c>
      <c r="E30" s="47">
        <v>401</v>
      </c>
      <c r="F30" s="47">
        <v>374</v>
      </c>
      <c r="G30" s="47">
        <v>351</v>
      </c>
      <c r="H30" s="47">
        <v>1085</v>
      </c>
      <c r="I30" s="47">
        <v>499</v>
      </c>
      <c r="J30" s="47">
        <v>928</v>
      </c>
      <c r="K30" s="47">
        <v>4529</v>
      </c>
    </row>
    <row r="31" spans="1:11" ht="12.6" customHeight="1" x14ac:dyDescent="0.2">
      <c r="A31" s="64" t="s">
        <v>45</v>
      </c>
      <c r="B31" s="47">
        <v>31541</v>
      </c>
      <c r="C31" s="47">
        <v>1615</v>
      </c>
      <c r="D31" s="47">
        <v>1175</v>
      </c>
      <c r="E31" s="47">
        <v>1098</v>
      </c>
      <c r="F31" s="47">
        <v>1029</v>
      </c>
      <c r="G31" s="47">
        <v>1090</v>
      </c>
      <c r="H31" s="47">
        <v>2994</v>
      </c>
      <c r="I31" s="47">
        <v>1565</v>
      </c>
      <c r="J31" s="47">
        <v>3529</v>
      </c>
      <c r="K31" s="47">
        <v>17446</v>
      </c>
    </row>
    <row r="32" spans="1:11" ht="12.6" customHeight="1" x14ac:dyDescent="0.2">
      <c r="A32" s="64" t="s">
        <v>46</v>
      </c>
      <c r="B32" s="47">
        <v>38239</v>
      </c>
      <c r="C32" s="47">
        <v>2363</v>
      </c>
      <c r="D32" s="47">
        <v>1765</v>
      </c>
      <c r="E32" s="47">
        <v>1720</v>
      </c>
      <c r="F32" s="47">
        <v>1534</v>
      </c>
      <c r="G32" s="47">
        <v>1452</v>
      </c>
      <c r="H32" s="47">
        <v>3974</v>
      </c>
      <c r="I32" s="47">
        <v>2064</v>
      </c>
      <c r="J32" s="47">
        <v>3965</v>
      </c>
      <c r="K32" s="47">
        <v>19402</v>
      </c>
    </row>
    <row r="33" spans="1:11" ht="17.100000000000001" customHeight="1" x14ac:dyDescent="0.2">
      <c r="A33" s="65" t="s">
        <v>47</v>
      </c>
      <c r="B33" s="47">
        <v>410163</v>
      </c>
      <c r="C33" s="47">
        <v>25918</v>
      </c>
      <c r="D33" s="47">
        <v>19407</v>
      </c>
      <c r="E33" s="47">
        <v>18779</v>
      </c>
      <c r="F33" s="47">
        <v>16558</v>
      </c>
      <c r="G33" s="47">
        <v>15136</v>
      </c>
      <c r="H33" s="47">
        <v>41931</v>
      </c>
      <c r="I33" s="47">
        <v>21087</v>
      </c>
      <c r="J33" s="47">
        <v>41838</v>
      </c>
      <c r="K33" s="47">
        <v>209509</v>
      </c>
    </row>
    <row r="34" spans="1:11" ht="17.100000000000001" customHeight="1" x14ac:dyDescent="0.2">
      <c r="A34" s="65" t="s">
        <v>48</v>
      </c>
      <c r="B34" s="51">
        <f t="shared" ref="B34:K34" si="0">B14+B33</f>
        <v>603713</v>
      </c>
      <c r="C34" s="51">
        <f t="shared" si="0"/>
        <v>41431</v>
      </c>
      <c r="D34" s="51">
        <f t="shared" si="0"/>
        <v>31832</v>
      </c>
      <c r="E34" s="51">
        <f t="shared" si="0"/>
        <v>30206</v>
      </c>
      <c r="F34" s="51">
        <f t="shared" si="0"/>
        <v>26454</v>
      </c>
      <c r="G34" s="51">
        <f t="shared" si="0"/>
        <v>24027</v>
      </c>
      <c r="H34" s="51">
        <f t="shared" si="0"/>
        <v>64393</v>
      </c>
      <c r="I34" s="51">
        <f t="shared" si="0"/>
        <v>31975</v>
      </c>
      <c r="J34" s="51">
        <f t="shared" si="0"/>
        <v>62499</v>
      </c>
      <c r="K34" s="51">
        <f t="shared" si="0"/>
        <v>290896</v>
      </c>
    </row>
    <row r="35" spans="1:11" ht="13.5" customHeight="1" x14ac:dyDescent="0.2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</row>
  </sheetData>
  <mergeCells count="3">
    <mergeCell ref="A3:K4"/>
    <mergeCell ref="A6:A7"/>
    <mergeCell ref="B6:B7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B9" sqref="B9:K33"/>
    </sheetView>
  </sheetViews>
  <sheetFormatPr baseColWidth="10" defaultRowHeight="11.25" x14ac:dyDescent="0.2"/>
  <cols>
    <col min="1" max="1" width="17.28515625" style="2" customWidth="1"/>
    <col min="2" max="2" width="9.42578125" style="2" customWidth="1"/>
    <col min="3" max="11" width="7.28515625" style="2" customWidth="1"/>
    <col min="12" max="16384" width="11.42578125" style="2"/>
  </cols>
  <sheetData>
    <row r="1" spans="1:11" ht="12.75" customHeight="1" x14ac:dyDescent="0.2">
      <c r="A1" s="1" t="s">
        <v>72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2.75" customHeight="1" x14ac:dyDescent="0.2">
      <c r="A2" s="1"/>
      <c r="B2" s="1"/>
      <c r="C2" s="1"/>
      <c r="D2" s="1"/>
      <c r="E2" s="1"/>
      <c r="F2" s="1"/>
      <c r="G2" s="1"/>
      <c r="H2" s="4" t="s">
        <v>10</v>
      </c>
      <c r="I2" s="4"/>
      <c r="J2" s="4"/>
      <c r="K2" s="4"/>
    </row>
    <row r="3" spans="1:11" ht="12.75" customHeight="1" x14ac:dyDescent="0.2">
      <c r="A3" s="67" t="s">
        <v>82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1" ht="13.5" customHeight="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1" ht="12.6" customHeight="1" x14ac:dyDescent="0.2">
      <c r="A5" s="52"/>
      <c r="B5" s="53"/>
      <c r="C5" s="53"/>
      <c r="D5" s="54"/>
      <c r="E5" s="53"/>
      <c r="F5" s="54"/>
      <c r="G5" s="53"/>
      <c r="H5" s="54"/>
      <c r="I5" s="53"/>
      <c r="J5" s="53"/>
      <c r="K5" s="53"/>
    </row>
    <row r="6" spans="1:11" ht="12.6" customHeight="1" thickBot="1" x14ac:dyDescent="0.25">
      <c r="A6" s="68" t="s">
        <v>11</v>
      </c>
      <c r="B6" s="70" t="s">
        <v>53</v>
      </c>
      <c r="C6" s="55" t="s">
        <v>54</v>
      </c>
      <c r="D6" s="55"/>
      <c r="E6" s="55"/>
      <c r="F6" s="55"/>
      <c r="G6" s="55"/>
      <c r="H6" s="55"/>
      <c r="I6" s="55"/>
      <c r="J6" s="55"/>
      <c r="K6" s="56"/>
    </row>
    <row r="7" spans="1:11" ht="12.6" customHeight="1" thickBot="1" x14ac:dyDescent="0.25">
      <c r="A7" s="69"/>
      <c r="B7" s="71"/>
      <c r="C7" s="57" t="s">
        <v>14</v>
      </c>
      <c r="D7" s="57" t="s">
        <v>15</v>
      </c>
      <c r="E7" s="57" t="s">
        <v>16</v>
      </c>
      <c r="F7" s="57" t="s">
        <v>17</v>
      </c>
      <c r="G7" s="58" t="s">
        <v>18</v>
      </c>
      <c r="H7" s="58" t="s">
        <v>19</v>
      </c>
      <c r="I7" s="57" t="s">
        <v>20</v>
      </c>
      <c r="J7" s="57" t="s">
        <v>21</v>
      </c>
      <c r="K7" s="59" t="s">
        <v>22</v>
      </c>
    </row>
    <row r="8" spans="1:11" ht="12.6" customHeight="1" x14ac:dyDescent="0.2">
      <c r="A8" s="60"/>
      <c r="B8" s="61"/>
      <c r="C8" s="53"/>
      <c r="D8" s="53"/>
      <c r="E8" s="53"/>
      <c r="F8" s="53"/>
      <c r="G8" s="53"/>
      <c r="H8" s="53"/>
      <c r="I8" s="53"/>
      <c r="J8" s="53"/>
      <c r="K8" s="53"/>
    </row>
    <row r="9" spans="1:11" ht="12.6" customHeight="1" x14ac:dyDescent="0.2">
      <c r="A9" s="62" t="s">
        <v>23</v>
      </c>
      <c r="B9" s="47">
        <v>23625</v>
      </c>
      <c r="C9" s="47">
        <v>2472</v>
      </c>
      <c r="D9" s="47">
        <v>2177</v>
      </c>
      <c r="E9" s="47">
        <v>1871</v>
      </c>
      <c r="F9" s="47">
        <v>1579</v>
      </c>
      <c r="G9" s="47">
        <v>1287</v>
      </c>
      <c r="H9" s="47">
        <v>2974</v>
      </c>
      <c r="I9" s="47">
        <v>1402</v>
      </c>
      <c r="J9" s="47">
        <v>2230</v>
      </c>
      <c r="K9" s="47">
        <v>7633</v>
      </c>
    </row>
    <row r="10" spans="1:11" ht="12.6" customHeight="1" x14ac:dyDescent="0.2">
      <c r="A10" s="62" t="s">
        <v>24</v>
      </c>
      <c r="B10" s="47">
        <v>27275</v>
      </c>
      <c r="C10" s="47">
        <v>1941</v>
      </c>
      <c r="D10" s="47">
        <v>1920</v>
      </c>
      <c r="E10" s="47">
        <v>1550</v>
      </c>
      <c r="F10" s="47">
        <v>1391</v>
      </c>
      <c r="G10" s="47">
        <v>1325</v>
      </c>
      <c r="H10" s="47">
        <v>2936</v>
      </c>
      <c r="I10" s="47">
        <v>1413</v>
      </c>
      <c r="J10" s="47">
        <v>2814</v>
      </c>
      <c r="K10" s="47">
        <v>11985</v>
      </c>
    </row>
    <row r="11" spans="1:11" ht="12.6" customHeight="1" x14ac:dyDescent="0.2">
      <c r="A11" s="62" t="s">
        <v>25</v>
      </c>
      <c r="B11" s="47">
        <v>48305</v>
      </c>
      <c r="C11" s="47">
        <v>3339</v>
      </c>
      <c r="D11" s="47">
        <v>3079</v>
      </c>
      <c r="E11" s="47">
        <v>2629</v>
      </c>
      <c r="F11" s="47">
        <v>2290</v>
      </c>
      <c r="G11" s="47">
        <v>2170</v>
      </c>
      <c r="H11" s="47">
        <v>5196</v>
      </c>
      <c r="I11" s="47">
        <v>2604</v>
      </c>
      <c r="J11" s="47">
        <v>4876</v>
      </c>
      <c r="K11" s="47">
        <v>22122</v>
      </c>
    </row>
    <row r="12" spans="1:11" ht="12.6" customHeight="1" x14ac:dyDescent="0.2">
      <c r="A12" s="62" t="s">
        <v>26</v>
      </c>
      <c r="B12" s="47">
        <v>43757</v>
      </c>
      <c r="C12" s="47">
        <v>3109</v>
      </c>
      <c r="D12" s="47">
        <v>2877</v>
      </c>
      <c r="E12" s="47">
        <v>2540</v>
      </c>
      <c r="F12" s="47">
        <v>2260</v>
      </c>
      <c r="G12" s="47">
        <v>2097</v>
      </c>
      <c r="H12" s="47">
        <v>4928</v>
      </c>
      <c r="I12" s="47">
        <v>2558</v>
      </c>
      <c r="J12" s="47">
        <v>4674</v>
      </c>
      <c r="K12" s="47">
        <v>18714</v>
      </c>
    </row>
    <row r="13" spans="1:11" ht="12.6" customHeight="1" x14ac:dyDescent="0.2">
      <c r="A13" s="62" t="s">
        <v>27</v>
      </c>
      <c r="B13" s="47">
        <v>52470</v>
      </c>
      <c r="C13" s="47">
        <v>4070</v>
      </c>
      <c r="D13" s="47">
        <v>3917</v>
      </c>
      <c r="E13" s="47">
        <v>3396</v>
      </c>
      <c r="F13" s="47">
        <v>2864</v>
      </c>
      <c r="G13" s="47">
        <v>2576</v>
      </c>
      <c r="H13" s="47">
        <v>6079</v>
      </c>
      <c r="I13" s="47">
        <v>3132</v>
      </c>
      <c r="J13" s="47">
        <v>5466</v>
      </c>
      <c r="K13" s="47">
        <v>20970</v>
      </c>
    </row>
    <row r="14" spans="1:11" ht="17.100000000000001" customHeight="1" x14ac:dyDescent="0.2">
      <c r="A14" s="63" t="s">
        <v>28</v>
      </c>
      <c r="B14" s="47">
        <v>195432</v>
      </c>
      <c r="C14" s="47">
        <v>14931</v>
      </c>
      <c r="D14" s="47">
        <v>13970</v>
      </c>
      <c r="E14" s="47">
        <v>11986</v>
      </c>
      <c r="F14" s="47">
        <v>10384</v>
      </c>
      <c r="G14" s="47">
        <v>9455</v>
      </c>
      <c r="H14" s="47">
        <v>22113</v>
      </c>
      <c r="I14" s="47">
        <v>11109</v>
      </c>
      <c r="J14" s="47">
        <v>20060</v>
      </c>
      <c r="K14" s="47">
        <v>81424</v>
      </c>
    </row>
    <row r="15" spans="1:11" ht="12.6" customHeight="1" x14ac:dyDescent="0.2">
      <c r="A15" s="62" t="s">
        <v>29</v>
      </c>
      <c r="B15" s="47">
        <v>70600</v>
      </c>
      <c r="C15" s="47">
        <v>4172</v>
      </c>
      <c r="D15" s="47">
        <v>4253</v>
      </c>
      <c r="E15" s="47">
        <v>3538</v>
      </c>
      <c r="F15" s="47">
        <v>3334</v>
      </c>
      <c r="G15" s="47">
        <v>3137</v>
      </c>
      <c r="H15" s="47">
        <v>7761</v>
      </c>
      <c r="I15" s="47">
        <v>3853</v>
      </c>
      <c r="J15" s="47">
        <v>7413</v>
      </c>
      <c r="K15" s="47">
        <v>33139</v>
      </c>
    </row>
    <row r="16" spans="1:11" ht="12.6" customHeight="1" x14ac:dyDescent="0.2">
      <c r="A16" s="62" t="s">
        <v>30</v>
      </c>
      <c r="B16" s="47">
        <v>7146</v>
      </c>
      <c r="C16" s="47">
        <v>552</v>
      </c>
      <c r="D16" s="47">
        <v>589</v>
      </c>
      <c r="E16" s="47">
        <v>411</v>
      </c>
      <c r="F16" s="47">
        <v>310</v>
      </c>
      <c r="G16" s="47">
        <v>241</v>
      </c>
      <c r="H16" s="47">
        <v>602</v>
      </c>
      <c r="I16" s="47">
        <v>391</v>
      </c>
      <c r="J16" s="47">
        <v>691</v>
      </c>
      <c r="K16" s="47">
        <v>3359</v>
      </c>
    </row>
    <row r="17" spans="1:11" ht="12.6" customHeight="1" x14ac:dyDescent="0.2">
      <c r="A17" s="62" t="s">
        <v>31</v>
      </c>
      <c r="B17" s="47">
        <v>13108</v>
      </c>
      <c r="C17" s="47">
        <v>612</v>
      </c>
      <c r="D17" s="47">
        <v>527</v>
      </c>
      <c r="E17" s="47">
        <v>472</v>
      </c>
      <c r="F17" s="47">
        <v>434</v>
      </c>
      <c r="G17" s="47">
        <v>433</v>
      </c>
      <c r="H17" s="47">
        <v>1220</v>
      </c>
      <c r="I17" s="47">
        <v>610</v>
      </c>
      <c r="J17" s="47">
        <v>1272</v>
      </c>
      <c r="K17" s="47">
        <v>7528</v>
      </c>
    </row>
    <row r="18" spans="1:11" ht="12.6" customHeight="1" x14ac:dyDescent="0.2">
      <c r="A18" s="64" t="s">
        <v>32</v>
      </c>
      <c r="B18" s="47">
        <v>16527</v>
      </c>
      <c r="C18" s="47">
        <v>797</v>
      </c>
      <c r="D18" s="47">
        <v>836</v>
      </c>
      <c r="E18" s="47">
        <v>781</v>
      </c>
      <c r="F18" s="47">
        <v>679</v>
      </c>
      <c r="G18" s="47">
        <v>684</v>
      </c>
      <c r="H18" s="47">
        <v>1551</v>
      </c>
      <c r="I18" s="47">
        <v>756</v>
      </c>
      <c r="J18" s="47">
        <v>1737</v>
      </c>
      <c r="K18" s="47">
        <v>8706</v>
      </c>
    </row>
    <row r="19" spans="1:11" ht="12.6" customHeight="1" x14ac:dyDescent="0.2">
      <c r="A19" s="64" t="s">
        <v>33</v>
      </c>
      <c r="B19" s="47">
        <v>29929</v>
      </c>
      <c r="C19" s="47">
        <v>1792</v>
      </c>
      <c r="D19" s="47">
        <v>1755</v>
      </c>
      <c r="E19" s="47">
        <v>1548</v>
      </c>
      <c r="F19" s="47">
        <v>1214</v>
      </c>
      <c r="G19" s="47">
        <v>1283</v>
      </c>
      <c r="H19" s="47">
        <v>3066</v>
      </c>
      <c r="I19" s="47">
        <v>1517</v>
      </c>
      <c r="J19" s="47">
        <v>2855</v>
      </c>
      <c r="K19" s="47">
        <v>14899</v>
      </c>
    </row>
    <row r="20" spans="1:11" ht="12.6" customHeight="1" x14ac:dyDescent="0.2">
      <c r="A20" s="64" t="s">
        <v>34</v>
      </c>
      <c r="B20" s="47">
        <v>10396</v>
      </c>
      <c r="C20" s="47">
        <v>634</v>
      </c>
      <c r="D20" s="47">
        <v>598</v>
      </c>
      <c r="E20" s="47">
        <v>418</v>
      </c>
      <c r="F20" s="47">
        <v>468</v>
      </c>
      <c r="G20" s="47">
        <v>461</v>
      </c>
      <c r="H20" s="47">
        <v>1023</v>
      </c>
      <c r="I20" s="47">
        <v>517</v>
      </c>
      <c r="J20" s="47">
        <v>1022</v>
      </c>
      <c r="K20" s="47">
        <v>5255</v>
      </c>
    </row>
    <row r="21" spans="1:11" ht="12.6" customHeight="1" x14ac:dyDescent="0.2">
      <c r="A21" s="64" t="s">
        <v>35</v>
      </c>
      <c r="B21" s="47">
        <v>32783</v>
      </c>
      <c r="C21" s="47">
        <v>1823</v>
      </c>
      <c r="D21" s="47">
        <v>1769</v>
      </c>
      <c r="E21" s="47">
        <v>1682</v>
      </c>
      <c r="F21" s="47">
        <v>1446</v>
      </c>
      <c r="G21" s="47">
        <v>1374</v>
      </c>
      <c r="H21" s="47">
        <v>3440</v>
      </c>
      <c r="I21" s="47">
        <v>1671</v>
      </c>
      <c r="J21" s="47">
        <v>3076</v>
      </c>
      <c r="K21" s="47">
        <v>16502</v>
      </c>
    </row>
    <row r="22" spans="1:11" ht="12.6" customHeight="1" x14ac:dyDescent="0.2">
      <c r="A22" s="64" t="s">
        <v>36</v>
      </c>
      <c r="B22" s="47">
        <v>25489</v>
      </c>
      <c r="C22" s="47">
        <v>951</v>
      </c>
      <c r="D22" s="47">
        <v>1008</v>
      </c>
      <c r="E22" s="47">
        <v>868</v>
      </c>
      <c r="F22" s="47">
        <v>795</v>
      </c>
      <c r="G22" s="47">
        <v>879</v>
      </c>
      <c r="H22" s="47">
        <v>2162</v>
      </c>
      <c r="I22" s="47">
        <v>1165</v>
      </c>
      <c r="J22" s="47">
        <v>2537</v>
      </c>
      <c r="K22" s="47">
        <v>15124</v>
      </c>
    </row>
    <row r="23" spans="1:11" ht="12.6" customHeight="1" x14ac:dyDescent="0.2">
      <c r="A23" s="64" t="s">
        <v>37</v>
      </c>
      <c r="B23" s="47">
        <v>6721</v>
      </c>
      <c r="C23" s="47">
        <v>460</v>
      </c>
      <c r="D23" s="47">
        <v>423</v>
      </c>
      <c r="E23" s="47">
        <v>332</v>
      </c>
      <c r="F23" s="47">
        <v>306</v>
      </c>
      <c r="G23" s="47">
        <v>243</v>
      </c>
      <c r="H23" s="47">
        <v>604</v>
      </c>
      <c r="I23" s="47">
        <v>328</v>
      </c>
      <c r="J23" s="47">
        <v>569</v>
      </c>
      <c r="K23" s="47">
        <v>3456</v>
      </c>
    </row>
    <row r="24" spans="1:11" ht="12.6" customHeight="1" x14ac:dyDescent="0.2">
      <c r="A24" s="64" t="s">
        <v>38</v>
      </c>
      <c r="B24" s="47">
        <v>8573</v>
      </c>
      <c r="C24" s="47">
        <v>536</v>
      </c>
      <c r="D24" s="47">
        <v>472</v>
      </c>
      <c r="E24" s="47">
        <v>388</v>
      </c>
      <c r="F24" s="47">
        <v>354</v>
      </c>
      <c r="G24" s="47">
        <v>323</v>
      </c>
      <c r="H24" s="47">
        <v>815</v>
      </c>
      <c r="I24" s="47">
        <v>382</v>
      </c>
      <c r="J24" s="47">
        <v>832</v>
      </c>
      <c r="K24" s="47">
        <v>4471</v>
      </c>
    </row>
    <row r="25" spans="1:11" ht="12.6" customHeight="1" x14ac:dyDescent="0.2">
      <c r="A25" s="64" t="s">
        <v>39</v>
      </c>
      <c r="B25" s="47">
        <v>13325</v>
      </c>
      <c r="C25" s="47">
        <v>1057</v>
      </c>
      <c r="D25" s="47">
        <v>912</v>
      </c>
      <c r="E25" s="47">
        <v>797</v>
      </c>
      <c r="F25" s="47">
        <v>700</v>
      </c>
      <c r="G25" s="47">
        <v>620</v>
      </c>
      <c r="H25" s="47">
        <v>1249</v>
      </c>
      <c r="I25" s="47">
        <v>682</v>
      </c>
      <c r="J25" s="47">
        <v>1331</v>
      </c>
      <c r="K25" s="47">
        <v>5977</v>
      </c>
    </row>
    <row r="26" spans="1:11" ht="12.6" customHeight="1" x14ac:dyDescent="0.2">
      <c r="A26" s="64" t="s">
        <v>40</v>
      </c>
      <c r="B26" s="47">
        <v>23933</v>
      </c>
      <c r="C26" s="47">
        <v>943</v>
      </c>
      <c r="D26" s="47">
        <v>1009</v>
      </c>
      <c r="E26" s="47">
        <v>969</v>
      </c>
      <c r="F26" s="47">
        <v>874</v>
      </c>
      <c r="G26" s="47">
        <v>946</v>
      </c>
      <c r="H26" s="47">
        <v>2198</v>
      </c>
      <c r="I26" s="47">
        <v>1188</v>
      </c>
      <c r="J26" s="47">
        <v>2607</v>
      </c>
      <c r="K26" s="47">
        <v>13199</v>
      </c>
    </row>
    <row r="27" spans="1:11" ht="12.6" customHeight="1" x14ac:dyDescent="0.2">
      <c r="A27" s="64" t="s">
        <v>41</v>
      </c>
      <c r="B27" s="47">
        <v>12384</v>
      </c>
      <c r="C27" s="47">
        <v>716</v>
      </c>
      <c r="D27" s="47">
        <v>611</v>
      </c>
      <c r="E27" s="47">
        <v>556</v>
      </c>
      <c r="F27" s="47">
        <v>484</v>
      </c>
      <c r="G27" s="47">
        <v>487</v>
      </c>
      <c r="H27" s="47">
        <v>1083</v>
      </c>
      <c r="I27" s="47">
        <v>546</v>
      </c>
      <c r="J27" s="47">
        <v>1149</v>
      </c>
      <c r="K27" s="47">
        <v>6752</v>
      </c>
    </row>
    <row r="28" spans="1:11" ht="12.6" customHeight="1" x14ac:dyDescent="0.2">
      <c r="A28" s="64" t="s">
        <v>42</v>
      </c>
      <c r="B28" s="47">
        <v>16552</v>
      </c>
      <c r="C28" s="47">
        <v>1052</v>
      </c>
      <c r="D28" s="47">
        <v>898</v>
      </c>
      <c r="E28" s="47">
        <v>819</v>
      </c>
      <c r="F28" s="47">
        <v>645</v>
      </c>
      <c r="G28" s="47">
        <v>672</v>
      </c>
      <c r="H28" s="47">
        <v>1595</v>
      </c>
      <c r="I28" s="47">
        <v>774</v>
      </c>
      <c r="J28" s="47">
        <v>1544</v>
      </c>
      <c r="K28" s="47">
        <v>8553</v>
      </c>
    </row>
    <row r="29" spans="1:11" ht="12.6" customHeight="1" x14ac:dyDescent="0.2">
      <c r="A29" s="64" t="s">
        <v>43</v>
      </c>
      <c r="B29" s="47">
        <v>45875</v>
      </c>
      <c r="C29" s="47">
        <v>3151</v>
      </c>
      <c r="D29" s="47">
        <v>3108</v>
      </c>
      <c r="E29" s="47">
        <v>2559</v>
      </c>
      <c r="F29" s="47">
        <v>2033</v>
      </c>
      <c r="G29" s="47">
        <v>1860</v>
      </c>
      <c r="H29" s="47">
        <v>4399</v>
      </c>
      <c r="I29" s="47">
        <v>2213</v>
      </c>
      <c r="J29" s="47">
        <v>4501</v>
      </c>
      <c r="K29" s="47">
        <v>22051</v>
      </c>
    </row>
    <row r="30" spans="1:11" ht="12.6" customHeight="1" x14ac:dyDescent="0.2">
      <c r="A30" s="64" t="s">
        <v>44</v>
      </c>
      <c r="B30" s="47">
        <v>9251</v>
      </c>
      <c r="C30" s="47">
        <v>547</v>
      </c>
      <c r="D30" s="47">
        <v>478</v>
      </c>
      <c r="E30" s="47">
        <v>431</v>
      </c>
      <c r="F30" s="47">
        <v>389</v>
      </c>
      <c r="G30" s="47">
        <v>429</v>
      </c>
      <c r="H30" s="47">
        <v>1020</v>
      </c>
      <c r="I30" s="47">
        <v>495</v>
      </c>
      <c r="J30" s="47">
        <v>899</v>
      </c>
      <c r="K30" s="47">
        <v>4563</v>
      </c>
    </row>
    <row r="31" spans="1:11" ht="12.6" customHeight="1" x14ac:dyDescent="0.2">
      <c r="A31" s="64" t="s">
        <v>45</v>
      </c>
      <c r="B31" s="47">
        <v>31673</v>
      </c>
      <c r="C31" s="47">
        <v>1358</v>
      </c>
      <c r="D31" s="47">
        <v>1281</v>
      </c>
      <c r="E31" s="47">
        <v>1155</v>
      </c>
      <c r="F31" s="47">
        <v>1214</v>
      </c>
      <c r="G31" s="47">
        <v>1082</v>
      </c>
      <c r="H31" s="47">
        <v>2926</v>
      </c>
      <c r="I31" s="47">
        <v>1612</v>
      </c>
      <c r="J31" s="47">
        <v>3564</v>
      </c>
      <c r="K31" s="47">
        <v>17481</v>
      </c>
    </row>
    <row r="32" spans="1:11" ht="12.6" customHeight="1" x14ac:dyDescent="0.2">
      <c r="A32" s="64" t="s">
        <v>46</v>
      </c>
      <c r="B32" s="47">
        <v>38563</v>
      </c>
      <c r="C32" s="47">
        <v>2231</v>
      </c>
      <c r="D32" s="47">
        <v>2101</v>
      </c>
      <c r="E32" s="47">
        <v>1723</v>
      </c>
      <c r="F32" s="47">
        <v>1602</v>
      </c>
      <c r="G32" s="47">
        <v>1528</v>
      </c>
      <c r="H32" s="47">
        <v>3890</v>
      </c>
      <c r="I32" s="47">
        <v>2038</v>
      </c>
      <c r="J32" s="47">
        <v>3890</v>
      </c>
      <c r="K32" s="47">
        <v>19560</v>
      </c>
    </row>
    <row r="33" spans="1:11" ht="17.100000000000001" customHeight="1" x14ac:dyDescent="0.2">
      <c r="A33" s="65" t="s">
        <v>47</v>
      </c>
      <c r="B33" s="47">
        <v>412828</v>
      </c>
      <c r="C33" s="47">
        <v>23384</v>
      </c>
      <c r="D33" s="47">
        <v>22628</v>
      </c>
      <c r="E33" s="47">
        <v>19447</v>
      </c>
      <c r="F33" s="47">
        <v>17281</v>
      </c>
      <c r="G33" s="47">
        <v>16682</v>
      </c>
      <c r="H33" s="47">
        <v>40604</v>
      </c>
      <c r="I33" s="47">
        <v>20738</v>
      </c>
      <c r="J33" s="47">
        <v>41489</v>
      </c>
      <c r="K33" s="47">
        <v>210575</v>
      </c>
    </row>
    <row r="34" spans="1:11" ht="17.100000000000001" customHeight="1" x14ac:dyDescent="0.2">
      <c r="A34" s="65" t="s">
        <v>48</v>
      </c>
      <c r="B34" s="51">
        <f t="shared" ref="B34:K34" si="0">B14+B33</f>
        <v>608260</v>
      </c>
      <c r="C34" s="51">
        <f t="shared" si="0"/>
        <v>38315</v>
      </c>
      <c r="D34" s="51">
        <f t="shared" si="0"/>
        <v>36598</v>
      </c>
      <c r="E34" s="51">
        <f t="shared" si="0"/>
        <v>31433</v>
      </c>
      <c r="F34" s="51">
        <f t="shared" si="0"/>
        <v>27665</v>
      </c>
      <c r="G34" s="51">
        <f t="shared" si="0"/>
        <v>26137</v>
      </c>
      <c r="H34" s="51">
        <f t="shared" si="0"/>
        <v>62717</v>
      </c>
      <c r="I34" s="51">
        <f t="shared" si="0"/>
        <v>31847</v>
      </c>
      <c r="J34" s="51">
        <f t="shared" si="0"/>
        <v>61549</v>
      </c>
      <c r="K34" s="51">
        <f t="shared" si="0"/>
        <v>291999</v>
      </c>
    </row>
    <row r="35" spans="1:11" ht="13.5" customHeight="1" x14ac:dyDescent="0.2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</row>
  </sheetData>
  <mergeCells count="3">
    <mergeCell ref="A3:K4"/>
    <mergeCell ref="A6:A7"/>
    <mergeCell ref="B6:B7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sqref="A1:XFD1048576"/>
    </sheetView>
  </sheetViews>
  <sheetFormatPr baseColWidth="10" defaultRowHeight="11.25" x14ac:dyDescent="0.2"/>
  <cols>
    <col min="1" max="1" width="17.28515625" style="2" customWidth="1"/>
    <col min="2" max="2" width="9.42578125" style="2" customWidth="1"/>
    <col min="3" max="11" width="7.28515625" style="2" customWidth="1"/>
    <col min="12" max="16384" width="11.42578125" style="2"/>
  </cols>
  <sheetData>
    <row r="1" spans="1:11" ht="12.75" customHeight="1" x14ac:dyDescent="0.2">
      <c r="A1" s="1" t="s">
        <v>72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2.75" customHeight="1" x14ac:dyDescent="0.2">
      <c r="A2" s="1"/>
      <c r="B2" s="1"/>
      <c r="C2" s="1"/>
      <c r="D2" s="1"/>
      <c r="E2" s="1"/>
      <c r="F2" s="1"/>
      <c r="G2" s="1"/>
      <c r="H2" s="4" t="s">
        <v>10</v>
      </c>
      <c r="I2" s="4"/>
      <c r="J2" s="4"/>
      <c r="K2" s="4"/>
    </row>
    <row r="3" spans="1:11" ht="12.75" customHeight="1" x14ac:dyDescent="0.2">
      <c r="A3" s="67" t="s">
        <v>81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1" ht="13.5" customHeight="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1" ht="12.6" customHeight="1" x14ac:dyDescent="0.2">
      <c r="A5" s="52"/>
      <c r="B5" s="53"/>
      <c r="C5" s="53"/>
      <c r="D5" s="54"/>
      <c r="E5" s="53"/>
      <c r="F5" s="54"/>
      <c r="G5" s="53"/>
      <c r="H5" s="54"/>
      <c r="I5" s="53"/>
      <c r="J5" s="53"/>
      <c r="K5" s="53"/>
    </row>
    <row r="6" spans="1:11" ht="12.6" customHeight="1" thickBot="1" x14ac:dyDescent="0.25">
      <c r="A6" s="68" t="s">
        <v>11</v>
      </c>
      <c r="B6" s="70" t="s">
        <v>53</v>
      </c>
      <c r="C6" s="55" t="s">
        <v>54</v>
      </c>
      <c r="D6" s="55"/>
      <c r="E6" s="55"/>
      <c r="F6" s="55"/>
      <c r="G6" s="55"/>
      <c r="H6" s="55"/>
      <c r="I6" s="55"/>
      <c r="J6" s="55"/>
      <c r="K6" s="56"/>
    </row>
    <row r="7" spans="1:11" ht="12.6" customHeight="1" thickBot="1" x14ac:dyDescent="0.25">
      <c r="A7" s="69"/>
      <c r="B7" s="71"/>
      <c r="C7" s="57" t="s">
        <v>14</v>
      </c>
      <c r="D7" s="57" t="s">
        <v>15</v>
      </c>
      <c r="E7" s="57" t="s">
        <v>16</v>
      </c>
      <c r="F7" s="57" t="s">
        <v>17</v>
      </c>
      <c r="G7" s="58" t="s">
        <v>18</v>
      </c>
      <c r="H7" s="58" t="s">
        <v>19</v>
      </c>
      <c r="I7" s="57" t="s">
        <v>20</v>
      </c>
      <c r="J7" s="57" t="s">
        <v>21</v>
      </c>
      <c r="K7" s="59" t="s">
        <v>22</v>
      </c>
    </row>
    <row r="8" spans="1:11" ht="12.6" customHeight="1" x14ac:dyDescent="0.2">
      <c r="A8" s="60"/>
      <c r="B8" s="61"/>
      <c r="C8" s="53"/>
      <c r="D8" s="53"/>
      <c r="E8" s="53"/>
      <c r="F8" s="53"/>
      <c r="G8" s="53"/>
      <c r="H8" s="53"/>
      <c r="I8" s="53"/>
      <c r="J8" s="53"/>
      <c r="K8" s="53"/>
    </row>
    <row r="9" spans="1:11" ht="12.6" customHeight="1" x14ac:dyDescent="0.2">
      <c r="A9" s="62" t="s">
        <v>23</v>
      </c>
      <c r="B9" s="47">
        <v>24129</v>
      </c>
      <c r="C9" s="47">
        <v>2820</v>
      </c>
      <c r="D9" s="47">
        <v>2380</v>
      </c>
      <c r="E9" s="47">
        <v>1933</v>
      </c>
      <c r="F9" s="47">
        <v>1574</v>
      </c>
      <c r="G9" s="47">
        <v>1468</v>
      </c>
      <c r="H9" s="47">
        <v>2905</v>
      </c>
      <c r="I9" s="47">
        <v>1243</v>
      </c>
      <c r="J9" s="47">
        <v>2183</v>
      </c>
      <c r="K9" s="47">
        <v>7623</v>
      </c>
    </row>
    <row r="10" spans="1:11" ht="12.6" customHeight="1" x14ac:dyDescent="0.2">
      <c r="A10" s="62" t="s">
        <v>24</v>
      </c>
      <c r="B10" s="47">
        <v>27727</v>
      </c>
      <c r="C10" s="47">
        <v>2373</v>
      </c>
      <c r="D10" s="47">
        <v>1923</v>
      </c>
      <c r="E10" s="47">
        <v>1693</v>
      </c>
      <c r="F10" s="47">
        <v>1562</v>
      </c>
      <c r="G10" s="47">
        <v>1310</v>
      </c>
      <c r="H10" s="47">
        <v>2750</v>
      </c>
      <c r="I10" s="47">
        <v>1393</v>
      </c>
      <c r="J10" s="47">
        <v>2741</v>
      </c>
      <c r="K10" s="47">
        <v>11982</v>
      </c>
    </row>
    <row r="11" spans="1:11" ht="12.6" customHeight="1" x14ac:dyDescent="0.2">
      <c r="A11" s="62" t="s">
        <v>25</v>
      </c>
      <c r="B11" s="47">
        <v>48929</v>
      </c>
      <c r="C11" s="47">
        <v>3988</v>
      </c>
      <c r="D11" s="47">
        <v>3107</v>
      </c>
      <c r="E11" s="47">
        <v>2684</v>
      </c>
      <c r="F11" s="47">
        <v>2421</v>
      </c>
      <c r="G11" s="47">
        <v>2198</v>
      </c>
      <c r="H11" s="47">
        <v>4968</v>
      </c>
      <c r="I11" s="47">
        <v>2488</v>
      </c>
      <c r="J11" s="47">
        <v>4894</v>
      </c>
      <c r="K11" s="47">
        <v>22181</v>
      </c>
    </row>
    <row r="12" spans="1:11" ht="12.6" customHeight="1" x14ac:dyDescent="0.2">
      <c r="A12" s="62" t="s">
        <v>26</v>
      </c>
      <c r="B12" s="47">
        <v>44227</v>
      </c>
      <c r="C12" s="47">
        <v>3470</v>
      </c>
      <c r="D12" s="47">
        <v>3000</v>
      </c>
      <c r="E12" s="47">
        <v>2626</v>
      </c>
      <c r="F12" s="47">
        <v>2410</v>
      </c>
      <c r="G12" s="47">
        <v>2174</v>
      </c>
      <c r="H12" s="47">
        <v>4815</v>
      </c>
      <c r="I12" s="47">
        <v>2428</v>
      </c>
      <c r="J12" s="47">
        <v>4621</v>
      </c>
      <c r="K12" s="47">
        <v>18683</v>
      </c>
    </row>
    <row r="13" spans="1:11" ht="12.6" customHeight="1" x14ac:dyDescent="0.2">
      <c r="A13" s="62" t="s">
        <v>27</v>
      </c>
      <c r="B13" s="47">
        <v>52777</v>
      </c>
      <c r="C13" s="47">
        <v>4648</v>
      </c>
      <c r="D13" s="47">
        <v>4034</v>
      </c>
      <c r="E13" s="47">
        <v>3320</v>
      </c>
      <c r="F13" s="47">
        <v>2974</v>
      </c>
      <c r="G13" s="47">
        <v>2649</v>
      </c>
      <c r="H13" s="47">
        <v>5863</v>
      </c>
      <c r="I13" s="47">
        <v>3062</v>
      </c>
      <c r="J13" s="47">
        <v>5401</v>
      </c>
      <c r="K13" s="47">
        <v>20826</v>
      </c>
    </row>
    <row r="14" spans="1:11" ht="17.100000000000001" customHeight="1" x14ac:dyDescent="0.2">
      <c r="A14" s="63" t="s">
        <v>28</v>
      </c>
      <c r="B14" s="47">
        <v>197789</v>
      </c>
      <c r="C14" s="47">
        <v>17299</v>
      </c>
      <c r="D14" s="47">
        <v>14444</v>
      </c>
      <c r="E14" s="47">
        <v>12256</v>
      </c>
      <c r="F14" s="47">
        <v>10941</v>
      </c>
      <c r="G14" s="47">
        <v>9799</v>
      </c>
      <c r="H14" s="47">
        <v>21301</v>
      </c>
      <c r="I14" s="47">
        <v>10614</v>
      </c>
      <c r="J14" s="47">
        <v>19840</v>
      </c>
      <c r="K14" s="47">
        <v>81295</v>
      </c>
    </row>
    <row r="15" spans="1:11" ht="12.6" customHeight="1" x14ac:dyDescent="0.2">
      <c r="A15" s="62" t="s">
        <v>29</v>
      </c>
      <c r="B15" s="47">
        <v>71509</v>
      </c>
      <c r="C15" s="47">
        <v>5314</v>
      </c>
      <c r="D15" s="47">
        <v>4213</v>
      </c>
      <c r="E15" s="47">
        <v>3838</v>
      </c>
      <c r="F15" s="47">
        <v>3436</v>
      </c>
      <c r="G15" s="47">
        <v>3328</v>
      </c>
      <c r="H15" s="47">
        <v>7253</v>
      </c>
      <c r="I15" s="47">
        <v>3698</v>
      </c>
      <c r="J15" s="47">
        <v>7401</v>
      </c>
      <c r="K15" s="47">
        <v>33028</v>
      </c>
    </row>
    <row r="16" spans="1:11" ht="12.6" customHeight="1" x14ac:dyDescent="0.2">
      <c r="A16" s="62" t="s">
        <v>30</v>
      </c>
      <c r="B16" s="47">
        <v>7215</v>
      </c>
      <c r="C16" s="47">
        <v>721</v>
      </c>
      <c r="D16" s="47">
        <v>516</v>
      </c>
      <c r="E16" s="47">
        <v>384</v>
      </c>
      <c r="F16" s="47">
        <v>290</v>
      </c>
      <c r="G16" s="47">
        <v>250</v>
      </c>
      <c r="H16" s="47">
        <v>638</v>
      </c>
      <c r="I16" s="47">
        <v>382</v>
      </c>
      <c r="J16" s="47">
        <v>661</v>
      </c>
      <c r="K16" s="47">
        <v>3373</v>
      </c>
    </row>
    <row r="17" spans="1:11" ht="12.6" customHeight="1" x14ac:dyDescent="0.2">
      <c r="A17" s="62" t="s">
        <v>31</v>
      </c>
      <c r="B17" s="47">
        <v>13102</v>
      </c>
      <c r="C17" s="47">
        <v>601</v>
      </c>
      <c r="D17" s="47">
        <v>557</v>
      </c>
      <c r="E17" s="47">
        <v>473</v>
      </c>
      <c r="F17" s="47">
        <v>469</v>
      </c>
      <c r="G17" s="47">
        <v>470</v>
      </c>
      <c r="H17" s="47">
        <v>1108</v>
      </c>
      <c r="I17" s="47">
        <v>592</v>
      </c>
      <c r="J17" s="47">
        <v>1277</v>
      </c>
      <c r="K17" s="47">
        <v>7555</v>
      </c>
    </row>
    <row r="18" spans="1:11" ht="12.6" customHeight="1" x14ac:dyDescent="0.2">
      <c r="A18" s="64" t="s">
        <v>32</v>
      </c>
      <c r="B18" s="47">
        <v>16738</v>
      </c>
      <c r="C18" s="47">
        <v>1024</v>
      </c>
      <c r="D18" s="47">
        <v>895</v>
      </c>
      <c r="E18" s="47">
        <v>779</v>
      </c>
      <c r="F18" s="47">
        <v>766</v>
      </c>
      <c r="G18" s="47">
        <v>701</v>
      </c>
      <c r="H18" s="47">
        <v>1390</v>
      </c>
      <c r="I18" s="47">
        <v>818</v>
      </c>
      <c r="J18" s="47">
        <v>1674</v>
      </c>
      <c r="K18" s="47">
        <v>8691</v>
      </c>
    </row>
    <row r="19" spans="1:11" ht="12.6" customHeight="1" x14ac:dyDescent="0.2">
      <c r="A19" s="64" t="s">
        <v>33</v>
      </c>
      <c r="B19" s="47">
        <v>30525</v>
      </c>
      <c r="C19" s="47">
        <v>2320</v>
      </c>
      <c r="D19" s="47">
        <v>1892</v>
      </c>
      <c r="E19" s="47">
        <v>1415</v>
      </c>
      <c r="F19" s="47">
        <v>1484</v>
      </c>
      <c r="G19" s="47">
        <v>1371</v>
      </c>
      <c r="H19" s="47">
        <v>2869</v>
      </c>
      <c r="I19" s="47">
        <v>1428</v>
      </c>
      <c r="J19" s="47">
        <v>2881</v>
      </c>
      <c r="K19" s="47">
        <v>14865</v>
      </c>
    </row>
    <row r="20" spans="1:11" ht="12.6" customHeight="1" x14ac:dyDescent="0.2">
      <c r="A20" s="64" t="s">
        <v>34</v>
      </c>
      <c r="B20" s="47">
        <v>10305</v>
      </c>
      <c r="C20" s="47">
        <v>694</v>
      </c>
      <c r="D20" s="47">
        <v>485</v>
      </c>
      <c r="E20" s="47">
        <v>515</v>
      </c>
      <c r="F20" s="47">
        <v>497</v>
      </c>
      <c r="G20" s="47">
        <v>461</v>
      </c>
      <c r="H20" s="47">
        <v>924</v>
      </c>
      <c r="I20" s="47">
        <v>420</v>
      </c>
      <c r="J20" s="47">
        <v>1004</v>
      </c>
      <c r="K20" s="47">
        <v>5305</v>
      </c>
    </row>
    <row r="21" spans="1:11" ht="12.6" customHeight="1" x14ac:dyDescent="0.2">
      <c r="A21" s="64" t="s">
        <v>35</v>
      </c>
      <c r="B21" s="47">
        <v>33306</v>
      </c>
      <c r="C21" s="47">
        <v>2247</v>
      </c>
      <c r="D21" s="47">
        <v>1943</v>
      </c>
      <c r="E21" s="47">
        <v>1680</v>
      </c>
      <c r="F21" s="47">
        <v>1591</v>
      </c>
      <c r="G21" s="47">
        <v>1514</v>
      </c>
      <c r="H21" s="47">
        <v>3184</v>
      </c>
      <c r="I21" s="47">
        <v>1619</v>
      </c>
      <c r="J21" s="47">
        <v>3042</v>
      </c>
      <c r="K21" s="47">
        <v>16486</v>
      </c>
    </row>
    <row r="22" spans="1:11" ht="12.6" customHeight="1" x14ac:dyDescent="0.2">
      <c r="A22" s="64" t="s">
        <v>36</v>
      </c>
      <c r="B22" s="47">
        <v>25664</v>
      </c>
      <c r="C22" s="47">
        <v>1142</v>
      </c>
      <c r="D22" s="47">
        <v>944</v>
      </c>
      <c r="E22" s="47">
        <v>855</v>
      </c>
      <c r="F22" s="47">
        <v>917</v>
      </c>
      <c r="G22" s="47">
        <v>839</v>
      </c>
      <c r="H22" s="47">
        <v>2098</v>
      </c>
      <c r="I22" s="47">
        <v>1160</v>
      </c>
      <c r="J22" s="47">
        <v>2486</v>
      </c>
      <c r="K22" s="47">
        <v>15223</v>
      </c>
    </row>
    <row r="23" spans="1:11" ht="12.6" customHeight="1" x14ac:dyDescent="0.2">
      <c r="A23" s="64" t="s">
        <v>37</v>
      </c>
      <c r="B23" s="47">
        <v>6820</v>
      </c>
      <c r="C23" s="47">
        <v>552</v>
      </c>
      <c r="D23" s="47">
        <v>391</v>
      </c>
      <c r="E23" s="47">
        <v>326</v>
      </c>
      <c r="F23" s="47">
        <v>321</v>
      </c>
      <c r="G23" s="47">
        <v>311</v>
      </c>
      <c r="H23" s="47">
        <v>570</v>
      </c>
      <c r="I23" s="47">
        <v>296</v>
      </c>
      <c r="J23" s="47">
        <v>554</v>
      </c>
      <c r="K23" s="47">
        <v>3499</v>
      </c>
    </row>
    <row r="24" spans="1:11" ht="12.6" customHeight="1" x14ac:dyDescent="0.2">
      <c r="A24" s="64" t="s">
        <v>38</v>
      </c>
      <c r="B24" s="47">
        <v>8647</v>
      </c>
      <c r="C24" s="47">
        <v>614</v>
      </c>
      <c r="D24" s="47">
        <v>468</v>
      </c>
      <c r="E24" s="47">
        <v>416</v>
      </c>
      <c r="F24" s="47">
        <v>357</v>
      </c>
      <c r="G24" s="47">
        <v>413</v>
      </c>
      <c r="H24" s="47">
        <v>732</v>
      </c>
      <c r="I24" s="47">
        <v>338</v>
      </c>
      <c r="J24" s="47">
        <v>841</v>
      </c>
      <c r="K24" s="47">
        <v>4468</v>
      </c>
    </row>
    <row r="25" spans="1:11" ht="12.6" customHeight="1" x14ac:dyDescent="0.2">
      <c r="A25" s="64" t="s">
        <v>39</v>
      </c>
      <c r="B25" s="47">
        <v>13426</v>
      </c>
      <c r="C25" s="47">
        <v>1170</v>
      </c>
      <c r="D25" s="47">
        <v>999</v>
      </c>
      <c r="E25" s="47">
        <v>873</v>
      </c>
      <c r="F25" s="47">
        <v>728</v>
      </c>
      <c r="G25" s="47">
        <v>521</v>
      </c>
      <c r="H25" s="47">
        <v>1175</v>
      </c>
      <c r="I25" s="47">
        <v>637</v>
      </c>
      <c r="J25" s="47">
        <v>1323</v>
      </c>
      <c r="K25" s="47">
        <v>6000</v>
      </c>
    </row>
    <row r="26" spans="1:11" ht="12.6" customHeight="1" x14ac:dyDescent="0.2">
      <c r="A26" s="64" t="s">
        <v>40</v>
      </c>
      <c r="B26" s="47">
        <v>24143</v>
      </c>
      <c r="C26" s="47">
        <v>1127</v>
      </c>
      <c r="D26" s="47">
        <v>1077</v>
      </c>
      <c r="E26" s="47">
        <v>980</v>
      </c>
      <c r="F26" s="47">
        <v>1013</v>
      </c>
      <c r="G26" s="47">
        <v>937</v>
      </c>
      <c r="H26" s="47">
        <v>2067</v>
      </c>
      <c r="I26" s="47">
        <v>1220</v>
      </c>
      <c r="J26" s="47">
        <v>2541</v>
      </c>
      <c r="K26" s="47">
        <v>13181</v>
      </c>
    </row>
    <row r="27" spans="1:11" ht="12.6" customHeight="1" x14ac:dyDescent="0.2">
      <c r="A27" s="64" t="s">
        <v>41</v>
      </c>
      <c r="B27" s="47">
        <v>12475</v>
      </c>
      <c r="C27" s="47">
        <v>833</v>
      </c>
      <c r="D27" s="47">
        <v>646</v>
      </c>
      <c r="E27" s="47">
        <v>541</v>
      </c>
      <c r="F27" s="47">
        <v>573</v>
      </c>
      <c r="G27" s="47">
        <v>506</v>
      </c>
      <c r="H27" s="47">
        <v>955</v>
      </c>
      <c r="I27" s="47">
        <v>489</v>
      </c>
      <c r="J27" s="47">
        <v>1172</v>
      </c>
      <c r="K27" s="47">
        <v>6760</v>
      </c>
    </row>
    <row r="28" spans="1:11" ht="12.6" customHeight="1" x14ac:dyDescent="0.2">
      <c r="A28" s="64" t="s">
        <v>42</v>
      </c>
      <c r="B28" s="47">
        <v>16729</v>
      </c>
      <c r="C28" s="47">
        <v>1233</v>
      </c>
      <c r="D28" s="47">
        <v>977</v>
      </c>
      <c r="E28" s="47">
        <v>748</v>
      </c>
      <c r="F28" s="47">
        <v>761</v>
      </c>
      <c r="G28" s="47">
        <v>694</v>
      </c>
      <c r="H28" s="47">
        <v>1444</v>
      </c>
      <c r="I28" s="47">
        <v>759</v>
      </c>
      <c r="J28" s="47">
        <v>1587</v>
      </c>
      <c r="K28" s="47">
        <v>8526</v>
      </c>
    </row>
    <row r="29" spans="1:11" ht="12.6" customHeight="1" x14ac:dyDescent="0.2">
      <c r="A29" s="64" t="s">
        <v>43</v>
      </c>
      <c r="B29" s="47">
        <v>46132</v>
      </c>
      <c r="C29" s="47">
        <v>3725</v>
      </c>
      <c r="D29" s="47">
        <v>3115</v>
      </c>
      <c r="E29" s="47">
        <v>2529</v>
      </c>
      <c r="F29" s="47">
        <v>2205</v>
      </c>
      <c r="G29" s="47">
        <v>1886</v>
      </c>
      <c r="H29" s="47">
        <v>4115</v>
      </c>
      <c r="I29" s="47">
        <v>2052</v>
      </c>
      <c r="J29" s="47">
        <v>4634</v>
      </c>
      <c r="K29" s="47">
        <v>21871</v>
      </c>
    </row>
    <row r="30" spans="1:11" ht="12.6" customHeight="1" x14ac:dyDescent="0.2">
      <c r="A30" s="64" t="s">
        <v>44</v>
      </c>
      <c r="B30" s="47">
        <v>9360</v>
      </c>
      <c r="C30" s="47">
        <v>650</v>
      </c>
      <c r="D30" s="47">
        <v>511</v>
      </c>
      <c r="E30" s="47">
        <v>438</v>
      </c>
      <c r="F30" s="47">
        <v>472</v>
      </c>
      <c r="G30" s="47">
        <v>471</v>
      </c>
      <c r="H30" s="47">
        <v>930</v>
      </c>
      <c r="I30" s="47">
        <v>439</v>
      </c>
      <c r="J30" s="47">
        <v>895</v>
      </c>
      <c r="K30" s="47">
        <v>4554</v>
      </c>
    </row>
    <row r="31" spans="1:11" ht="12.6" customHeight="1" x14ac:dyDescent="0.2">
      <c r="A31" s="64" t="s">
        <v>45</v>
      </c>
      <c r="B31" s="47">
        <v>31982</v>
      </c>
      <c r="C31" s="47">
        <v>1596</v>
      </c>
      <c r="D31" s="47">
        <v>1310</v>
      </c>
      <c r="E31" s="47">
        <v>1338</v>
      </c>
      <c r="F31" s="47">
        <v>1149</v>
      </c>
      <c r="G31" s="47">
        <v>1235</v>
      </c>
      <c r="H31" s="47">
        <v>2766</v>
      </c>
      <c r="I31" s="47">
        <v>1521</v>
      </c>
      <c r="J31" s="47">
        <v>3500</v>
      </c>
      <c r="K31" s="47">
        <v>17567</v>
      </c>
    </row>
    <row r="32" spans="1:11" ht="12.6" customHeight="1" x14ac:dyDescent="0.2">
      <c r="A32" s="64" t="s">
        <v>46</v>
      </c>
      <c r="B32" s="47">
        <v>38732</v>
      </c>
      <c r="C32" s="47">
        <v>2616</v>
      </c>
      <c r="D32" s="47">
        <v>1997</v>
      </c>
      <c r="E32" s="47">
        <v>1780</v>
      </c>
      <c r="F32" s="47">
        <v>1671</v>
      </c>
      <c r="G32" s="47">
        <v>1675</v>
      </c>
      <c r="H32" s="47">
        <v>3631</v>
      </c>
      <c r="I32" s="47">
        <v>1952</v>
      </c>
      <c r="J32" s="47">
        <v>3825</v>
      </c>
      <c r="K32" s="47">
        <v>19585</v>
      </c>
    </row>
    <row r="33" spans="1:11" ht="17.100000000000001" customHeight="1" x14ac:dyDescent="0.2">
      <c r="A33" s="65" t="s">
        <v>47</v>
      </c>
      <c r="B33" s="47">
        <v>416810</v>
      </c>
      <c r="C33" s="47">
        <v>28179</v>
      </c>
      <c r="D33" s="47">
        <v>22936</v>
      </c>
      <c r="E33" s="47">
        <v>19908</v>
      </c>
      <c r="F33" s="47">
        <v>18700</v>
      </c>
      <c r="G33" s="47">
        <v>17583</v>
      </c>
      <c r="H33" s="47">
        <v>37849</v>
      </c>
      <c r="I33" s="47">
        <v>19820</v>
      </c>
      <c r="J33" s="47">
        <v>41298</v>
      </c>
      <c r="K33" s="47">
        <v>210537</v>
      </c>
    </row>
    <row r="34" spans="1:11" ht="17.100000000000001" customHeight="1" x14ac:dyDescent="0.2">
      <c r="A34" s="65" t="s">
        <v>48</v>
      </c>
      <c r="B34" s="51">
        <f t="shared" ref="B34:K34" si="0">B14+B33</f>
        <v>614599</v>
      </c>
      <c r="C34" s="51">
        <f t="shared" si="0"/>
        <v>45478</v>
      </c>
      <c r="D34" s="51">
        <f t="shared" si="0"/>
        <v>37380</v>
      </c>
      <c r="E34" s="51">
        <f t="shared" si="0"/>
        <v>32164</v>
      </c>
      <c r="F34" s="51">
        <f t="shared" si="0"/>
        <v>29641</v>
      </c>
      <c r="G34" s="51">
        <f t="shared" si="0"/>
        <v>27382</v>
      </c>
      <c r="H34" s="51">
        <f t="shared" si="0"/>
        <v>59150</v>
      </c>
      <c r="I34" s="51">
        <f t="shared" si="0"/>
        <v>30434</v>
      </c>
      <c r="J34" s="51">
        <f t="shared" si="0"/>
        <v>61138</v>
      </c>
      <c r="K34" s="51">
        <f t="shared" si="0"/>
        <v>291832</v>
      </c>
    </row>
    <row r="35" spans="1:11" ht="13.5" customHeight="1" x14ac:dyDescent="0.2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</row>
  </sheetData>
  <mergeCells count="3">
    <mergeCell ref="A3:K4"/>
    <mergeCell ref="A6:A7"/>
    <mergeCell ref="B6:B7"/>
  </mergeCells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zoomScaleNormal="100" workbookViewId="0">
      <selection sqref="A1:IV65536"/>
    </sheetView>
  </sheetViews>
  <sheetFormatPr baseColWidth="10" defaultRowHeight="11.25" x14ac:dyDescent="0.2"/>
  <cols>
    <col min="1" max="1" width="17.28515625" style="2" customWidth="1"/>
    <col min="2" max="2" width="9.42578125" style="2" customWidth="1"/>
    <col min="3" max="11" width="7.28515625" style="2" customWidth="1"/>
    <col min="12" max="16384" width="11.42578125" style="2"/>
  </cols>
  <sheetData>
    <row r="1" spans="1:11" ht="12.75" customHeight="1" x14ac:dyDescent="0.2">
      <c r="A1" s="1" t="s">
        <v>72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2.75" customHeight="1" x14ac:dyDescent="0.2">
      <c r="A2" s="1"/>
      <c r="B2" s="1"/>
      <c r="C2" s="1"/>
      <c r="D2" s="1"/>
      <c r="E2" s="1"/>
      <c r="F2" s="1"/>
      <c r="G2" s="1"/>
      <c r="H2" s="4" t="s">
        <v>10</v>
      </c>
      <c r="I2" s="4"/>
      <c r="J2" s="4"/>
      <c r="K2" s="4"/>
    </row>
    <row r="3" spans="1:11" ht="12.75" customHeight="1" x14ac:dyDescent="0.2">
      <c r="A3" s="67" t="s">
        <v>80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1" ht="13.5" customHeight="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1" ht="12.6" customHeight="1" x14ac:dyDescent="0.2">
      <c r="A5" s="52"/>
      <c r="B5" s="53"/>
      <c r="C5" s="53"/>
      <c r="D5" s="54"/>
      <c r="E5" s="53"/>
      <c r="F5" s="54"/>
      <c r="G5" s="53"/>
      <c r="H5" s="54"/>
      <c r="I5" s="53"/>
      <c r="J5" s="53"/>
      <c r="K5" s="53"/>
    </row>
    <row r="6" spans="1:11" ht="12.6" customHeight="1" thickBot="1" x14ac:dyDescent="0.25">
      <c r="A6" s="68" t="s">
        <v>11</v>
      </c>
      <c r="B6" s="70" t="s">
        <v>53</v>
      </c>
      <c r="C6" s="55" t="s">
        <v>54</v>
      </c>
      <c r="D6" s="55"/>
      <c r="E6" s="55"/>
      <c r="F6" s="55"/>
      <c r="G6" s="55"/>
      <c r="H6" s="55"/>
      <c r="I6" s="55"/>
      <c r="J6" s="55"/>
      <c r="K6" s="56"/>
    </row>
    <row r="7" spans="1:11" ht="12.6" customHeight="1" thickBot="1" x14ac:dyDescent="0.25">
      <c r="A7" s="69"/>
      <c r="B7" s="71"/>
      <c r="C7" s="57" t="s">
        <v>14</v>
      </c>
      <c r="D7" s="57" t="s">
        <v>15</v>
      </c>
      <c r="E7" s="57" t="s">
        <v>16</v>
      </c>
      <c r="F7" s="57" t="s">
        <v>17</v>
      </c>
      <c r="G7" s="58" t="s">
        <v>18</v>
      </c>
      <c r="H7" s="58" t="s">
        <v>19</v>
      </c>
      <c r="I7" s="57" t="s">
        <v>20</v>
      </c>
      <c r="J7" s="57" t="s">
        <v>21</v>
      </c>
      <c r="K7" s="59" t="s">
        <v>22</v>
      </c>
    </row>
    <row r="8" spans="1:11" ht="12.6" customHeight="1" x14ac:dyDescent="0.2">
      <c r="A8" s="60"/>
      <c r="B8" s="61"/>
      <c r="C8" s="53"/>
      <c r="D8" s="53"/>
      <c r="E8" s="53"/>
      <c r="F8" s="53"/>
      <c r="G8" s="53"/>
      <c r="H8" s="53"/>
      <c r="I8" s="53"/>
      <c r="J8" s="53"/>
      <c r="K8" s="53"/>
    </row>
    <row r="9" spans="1:11" ht="12.6" customHeight="1" x14ac:dyDescent="0.2">
      <c r="A9" s="62" t="s">
        <v>23</v>
      </c>
      <c r="B9" s="47">
        <f t="shared" ref="B9:B14" si="0">SUM(C9:K9)</f>
        <v>24060</v>
      </c>
      <c r="C9" s="47">
        <v>3029</v>
      </c>
      <c r="D9" s="47">
        <v>2395</v>
      </c>
      <c r="E9" s="47">
        <v>1922</v>
      </c>
      <c r="F9" s="47">
        <v>1735</v>
      </c>
      <c r="G9" s="47">
        <v>1291</v>
      </c>
      <c r="H9" s="47">
        <v>2773</v>
      </c>
      <c r="I9" s="47">
        <v>1137</v>
      </c>
      <c r="J9" s="47">
        <v>2173</v>
      </c>
      <c r="K9" s="47">
        <v>7605</v>
      </c>
    </row>
    <row r="10" spans="1:11" ht="12.6" customHeight="1" x14ac:dyDescent="0.2">
      <c r="A10" s="62" t="s">
        <v>24</v>
      </c>
      <c r="B10" s="47">
        <f t="shared" si="0"/>
        <v>27903</v>
      </c>
      <c r="C10" s="47">
        <v>2526</v>
      </c>
      <c r="D10" s="47">
        <v>2119</v>
      </c>
      <c r="E10" s="47">
        <v>1914</v>
      </c>
      <c r="F10" s="47">
        <v>1495</v>
      </c>
      <c r="G10" s="47">
        <v>1203</v>
      </c>
      <c r="H10" s="47">
        <v>2625</v>
      </c>
      <c r="I10" s="47">
        <v>1356</v>
      </c>
      <c r="J10" s="47">
        <v>2755</v>
      </c>
      <c r="K10" s="47">
        <v>11910</v>
      </c>
    </row>
    <row r="11" spans="1:11" ht="12.6" customHeight="1" x14ac:dyDescent="0.2">
      <c r="A11" s="62" t="s">
        <v>25</v>
      </c>
      <c r="B11" s="47">
        <f t="shared" si="0"/>
        <v>48526</v>
      </c>
      <c r="C11" s="47">
        <v>3815</v>
      </c>
      <c r="D11" s="47">
        <v>3179</v>
      </c>
      <c r="E11" s="47">
        <v>2792</v>
      </c>
      <c r="F11" s="47">
        <v>2410</v>
      </c>
      <c r="G11" s="47">
        <v>2090</v>
      </c>
      <c r="H11" s="47">
        <v>4773</v>
      </c>
      <c r="I11" s="47">
        <v>2360</v>
      </c>
      <c r="J11" s="47">
        <v>4842</v>
      </c>
      <c r="K11" s="47">
        <v>22265</v>
      </c>
    </row>
    <row r="12" spans="1:11" ht="12.6" customHeight="1" x14ac:dyDescent="0.2">
      <c r="A12" s="62" t="s">
        <v>26</v>
      </c>
      <c r="B12" s="47">
        <f t="shared" si="0"/>
        <v>44601</v>
      </c>
      <c r="C12" s="47">
        <v>3816</v>
      </c>
      <c r="D12" s="47">
        <v>3075</v>
      </c>
      <c r="E12" s="47">
        <v>2785</v>
      </c>
      <c r="F12" s="47">
        <v>2526</v>
      </c>
      <c r="G12" s="47">
        <v>2097</v>
      </c>
      <c r="H12" s="47">
        <v>4698</v>
      </c>
      <c r="I12" s="47">
        <v>2359</v>
      </c>
      <c r="J12" s="47">
        <v>4581</v>
      </c>
      <c r="K12" s="47">
        <v>18664</v>
      </c>
    </row>
    <row r="13" spans="1:11" ht="12.6" customHeight="1" x14ac:dyDescent="0.2">
      <c r="A13" s="62" t="s">
        <v>27</v>
      </c>
      <c r="B13" s="47">
        <f t="shared" si="0"/>
        <v>52214</v>
      </c>
      <c r="C13" s="47">
        <v>4717</v>
      </c>
      <c r="D13" s="47">
        <v>3848</v>
      </c>
      <c r="E13" s="47">
        <v>3429</v>
      </c>
      <c r="F13" s="47">
        <v>3004</v>
      </c>
      <c r="G13" s="47">
        <v>2452</v>
      </c>
      <c r="H13" s="47">
        <v>5917</v>
      </c>
      <c r="I13" s="47">
        <v>2712</v>
      </c>
      <c r="J13" s="47">
        <v>5297</v>
      </c>
      <c r="K13" s="47">
        <v>20838</v>
      </c>
    </row>
    <row r="14" spans="1:11" ht="17.100000000000001" customHeight="1" x14ac:dyDescent="0.2">
      <c r="A14" s="63" t="s">
        <v>28</v>
      </c>
      <c r="B14" s="47">
        <f t="shared" si="0"/>
        <v>197304</v>
      </c>
      <c r="C14" s="47">
        <f t="shared" ref="C14:K14" si="1">SUM(C9:C13)</f>
        <v>17903</v>
      </c>
      <c r="D14" s="47">
        <f t="shared" si="1"/>
        <v>14616</v>
      </c>
      <c r="E14" s="47">
        <f t="shared" si="1"/>
        <v>12842</v>
      </c>
      <c r="F14" s="47">
        <f t="shared" si="1"/>
        <v>11170</v>
      </c>
      <c r="G14" s="47">
        <f t="shared" si="1"/>
        <v>9133</v>
      </c>
      <c r="H14" s="47">
        <f t="shared" si="1"/>
        <v>20786</v>
      </c>
      <c r="I14" s="47">
        <f t="shared" si="1"/>
        <v>9924</v>
      </c>
      <c r="J14" s="47">
        <f t="shared" si="1"/>
        <v>19648</v>
      </c>
      <c r="K14" s="47">
        <f t="shared" si="1"/>
        <v>81282</v>
      </c>
    </row>
    <row r="15" spans="1:11" ht="12.6" customHeight="1" x14ac:dyDescent="0.2">
      <c r="A15" s="62" t="s">
        <v>29</v>
      </c>
      <c r="B15" s="47">
        <f t="shared" ref="B15:B32" si="2">SUM(C15:K15)</f>
        <v>71565</v>
      </c>
      <c r="C15" s="47">
        <v>5471</v>
      </c>
      <c r="D15" s="47">
        <v>4487</v>
      </c>
      <c r="E15" s="47">
        <v>3904</v>
      </c>
      <c r="F15" s="47">
        <v>3749</v>
      </c>
      <c r="G15" s="47">
        <v>3012</v>
      </c>
      <c r="H15" s="47">
        <v>7082</v>
      </c>
      <c r="I15" s="47">
        <v>3475</v>
      </c>
      <c r="J15" s="47">
        <v>7470</v>
      </c>
      <c r="K15" s="47">
        <v>32915</v>
      </c>
    </row>
    <row r="16" spans="1:11" ht="12.6" customHeight="1" x14ac:dyDescent="0.2">
      <c r="A16" s="62" t="s">
        <v>30</v>
      </c>
      <c r="B16" s="47">
        <f t="shared" si="2"/>
        <v>7128</v>
      </c>
      <c r="C16" s="47">
        <v>680</v>
      </c>
      <c r="D16" s="47">
        <v>457</v>
      </c>
      <c r="E16" s="47">
        <v>386</v>
      </c>
      <c r="F16" s="47">
        <v>294</v>
      </c>
      <c r="G16" s="47">
        <v>249</v>
      </c>
      <c r="H16" s="47">
        <v>659</v>
      </c>
      <c r="I16" s="47">
        <v>344</v>
      </c>
      <c r="J16" s="47">
        <v>676</v>
      </c>
      <c r="K16" s="47">
        <v>3383</v>
      </c>
    </row>
    <row r="17" spans="1:11" ht="12.6" customHeight="1" x14ac:dyDescent="0.2">
      <c r="A17" s="62" t="s">
        <v>31</v>
      </c>
      <c r="B17" s="47">
        <f t="shared" si="2"/>
        <v>13120</v>
      </c>
      <c r="C17" s="47">
        <v>633</v>
      </c>
      <c r="D17" s="47">
        <v>515</v>
      </c>
      <c r="E17" s="47">
        <v>510</v>
      </c>
      <c r="F17" s="47">
        <v>535</v>
      </c>
      <c r="G17" s="47">
        <v>416</v>
      </c>
      <c r="H17" s="47">
        <v>1089</v>
      </c>
      <c r="I17" s="47">
        <v>578</v>
      </c>
      <c r="J17" s="47">
        <v>1294</v>
      </c>
      <c r="K17" s="47">
        <v>7550</v>
      </c>
    </row>
    <row r="18" spans="1:11" ht="12.6" customHeight="1" x14ac:dyDescent="0.2">
      <c r="A18" s="64" t="s">
        <v>32</v>
      </c>
      <c r="B18" s="47">
        <f t="shared" si="2"/>
        <v>16822</v>
      </c>
      <c r="C18" s="47">
        <v>1062</v>
      </c>
      <c r="D18" s="47">
        <v>941</v>
      </c>
      <c r="E18" s="47">
        <v>943</v>
      </c>
      <c r="F18" s="47">
        <v>755</v>
      </c>
      <c r="G18" s="47">
        <v>595</v>
      </c>
      <c r="H18" s="47">
        <v>1299</v>
      </c>
      <c r="I18" s="47">
        <v>813</v>
      </c>
      <c r="J18" s="47">
        <v>1671</v>
      </c>
      <c r="K18" s="47">
        <v>8743</v>
      </c>
    </row>
    <row r="19" spans="1:11" ht="12.6" customHeight="1" x14ac:dyDescent="0.2">
      <c r="A19" s="64" t="s">
        <v>33</v>
      </c>
      <c r="B19" s="47">
        <f t="shared" si="2"/>
        <v>30462</v>
      </c>
      <c r="C19" s="47">
        <v>2355</v>
      </c>
      <c r="D19" s="47">
        <v>1797</v>
      </c>
      <c r="E19" s="47">
        <v>1721</v>
      </c>
      <c r="F19" s="47">
        <v>1529</v>
      </c>
      <c r="G19" s="47">
        <v>1185</v>
      </c>
      <c r="H19" s="47">
        <v>2777</v>
      </c>
      <c r="I19" s="47">
        <v>1299</v>
      </c>
      <c r="J19" s="47">
        <v>2920</v>
      </c>
      <c r="K19" s="47">
        <v>14879</v>
      </c>
    </row>
    <row r="20" spans="1:11" ht="12.6" customHeight="1" x14ac:dyDescent="0.2">
      <c r="A20" s="64" t="s">
        <v>34</v>
      </c>
      <c r="B20" s="47">
        <f t="shared" si="2"/>
        <v>10210</v>
      </c>
      <c r="C20" s="47">
        <v>604</v>
      </c>
      <c r="D20" s="47">
        <v>575</v>
      </c>
      <c r="E20" s="47">
        <v>553</v>
      </c>
      <c r="F20" s="47">
        <v>509</v>
      </c>
      <c r="G20" s="47">
        <v>369</v>
      </c>
      <c r="H20" s="47">
        <v>842</v>
      </c>
      <c r="I20" s="47">
        <v>423</v>
      </c>
      <c r="J20" s="47">
        <v>1045</v>
      </c>
      <c r="K20" s="47">
        <v>5290</v>
      </c>
    </row>
    <row r="21" spans="1:11" ht="12.6" customHeight="1" x14ac:dyDescent="0.2">
      <c r="A21" s="64" t="s">
        <v>35</v>
      </c>
      <c r="B21" s="47">
        <f t="shared" si="2"/>
        <v>33419</v>
      </c>
      <c r="C21" s="47">
        <v>2461</v>
      </c>
      <c r="D21" s="47">
        <v>1974</v>
      </c>
      <c r="E21" s="47">
        <v>1813</v>
      </c>
      <c r="F21" s="47">
        <v>1753</v>
      </c>
      <c r="G21" s="47">
        <v>1357</v>
      </c>
      <c r="H21" s="47">
        <v>2998</v>
      </c>
      <c r="I21" s="47">
        <v>1459</v>
      </c>
      <c r="J21" s="47">
        <v>3141</v>
      </c>
      <c r="K21" s="47">
        <v>16463</v>
      </c>
    </row>
    <row r="22" spans="1:11" ht="12.6" customHeight="1" x14ac:dyDescent="0.2">
      <c r="A22" s="64" t="s">
        <v>36</v>
      </c>
      <c r="B22" s="47">
        <f t="shared" si="2"/>
        <v>25690</v>
      </c>
      <c r="C22" s="47">
        <v>1105</v>
      </c>
      <c r="D22" s="47">
        <v>930</v>
      </c>
      <c r="E22" s="47">
        <v>981</v>
      </c>
      <c r="F22" s="47">
        <v>921</v>
      </c>
      <c r="G22" s="47">
        <v>765</v>
      </c>
      <c r="H22" s="47">
        <v>2023</v>
      </c>
      <c r="I22" s="47">
        <v>1176</v>
      </c>
      <c r="J22" s="47">
        <v>2522</v>
      </c>
      <c r="K22" s="47">
        <v>15267</v>
      </c>
    </row>
    <row r="23" spans="1:11" ht="12.6" customHeight="1" x14ac:dyDescent="0.2">
      <c r="A23" s="64" t="s">
        <v>37</v>
      </c>
      <c r="B23" s="47">
        <f t="shared" si="2"/>
        <v>6789</v>
      </c>
      <c r="C23" s="47">
        <v>486</v>
      </c>
      <c r="D23" s="47">
        <v>371</v>
      </c>
      <c r="E23" s="47">
        <v>400</v>
      </c>
      <c r="F23" s="47">
        <v>357</v>
      </c>
      <c r="G23" s="47">
        <v>231</v>
      </c>
      <c r="H23" s="47">
        <v>602</v>
      </c>
      <c r="I23" s="47">
        <v>248</v>
      </c>
      <c r="J23" s="47">
        <v>558</v>
      </c>
      <c r="K23" s="47">
        <v>3536</v>
      </c>
    </row>
    <row r="24" spans="1:11" ht="12.6" customHeight="1" x14ac:dyDescent="0.2">
      <c r="A24" s="64" t="s">
        <v>38</v>
      </c>
      <c r="B24" s="47">
        <f t="shared" si="2"/>
        <v>8709</v>
      </c>
      <c r="C24" s="47">
        <v>629</v>
      </c>
      <c r="D24" s="47">
        <v>501</v>
      </c>
      <c r="E24" s="47">
        <v>421</v>
      </c>
      <c r="F24" s="47">
        <v>477</v>
      </c>
      <c r="G24" s="47">
        <v>309</v>
      </c>
      <c r="H24" s="47">
        <v>688</v>
      </c>
      <c r="I24" s="47">
        <v>347</v>
      </c>
      <c r="J24" s="47">
        <v>897</v>
      </c>
      <c r="K24" s="47">
        <v>4440</v>
      </c>
    </row>
    <row r="25" spans="1:11" ht="12.6" customHeight="1" x14ac:dyDescent="0.2">
      <c r="A25" s="64" t="s">
        <v>39</v>
      </c>
      <c r="B25" s="47">
        <f t="shared" si="2"/>
        <v>13415</v>
      </c>
      <c r="C25" s="47">
        <v>1202</v>
      </c>
      <c r="D25" s="47">
        <v>1063</v>
      </c>
      <c r="E25" s="47">
        <v>898</v>
      </c>
      <c r="F25" s="47">
        <v>616</v>
      </c>
      <c r="G25" s="47">
        <v>545</v>
      </c>
      <c r="H25" s="47">
        <v>1186</v>
      </c>
      <c r="I25" s="47">
        <v>598</v>
      </c>
      <c r="J25" s="47">
        <v>1282</v>
      </c>
      <c r="K25" s="47">
        <v>6025</v>
      </c>
    </row>
    <row r="26" spans="1:11" ht="12.6" customHeight="1" x14ac:dyDescent="0.2">
      <c r="A26" s="64" t="s">
        <v>40</v>
      </c>
      <c r="B26" s="47">
        <f t="shared" si="2"/>
        <v>24206</v>
      </c>
      <c r="C26" s="47">
        <v>1200</v>
      </c>
      <c r="D26" s="47">
        <v>1119</v>
      </c>
      <c r="E26" s="47">
        <v>1147</v>
      </c>
      <c r="F26" s="47">
        <v>1032</v>
      </c>
      <c r="G26" s="47">
        <v>802</v>
      </c>
      <c r="H26" s="47">
        <v>2045</v>
      </c>
      <c r="I26" s="47">
        <v>1178</v>
      </c>
      <c r="J26" s="47">
        <v>2525</v>
      </c>
      <c r="K26" s="47">
        <v>13158</v>
      </c>
    </row>
    <row r="27" spans="1:11" ht="12.6" customHeight="1" x14ac:dyDescent="0.2">
      <c r="A27" s="64" t="s">
        <v>41</v>
      </c>
      <c r="B27" s="47">
        <f t="shared" si="2"/>
        <v>12464</v>
      </c>
      <c r="C27" s="47">
        <v>905</v>
      </c>
      <c r="D27" s="47">
        <v>615</v>
      </c>
      <c r="E27" s="47">
        <v>648</v>
      </c>
      <c r="F27" s="47">
        <v>566</v>
      </c>
      <c r="G27" s="47">
        <v>348</v>
      </c>
      <c r="H27" s="47">
        <v>924</v>
      </c>
      <c r="I27" s="47">
        <v>509</v>
      </c>
      <c r="J27" s="47">
        <v>1155</v>
      </c>
      <c r="K27" s="47">
        <v>6794</v>
      </c>
    </row>
    <row r="28" spans="1:11" ht="12.6" customHeight="1" x14ac:dyDescent="0.2">
      <c r="A28" s="64" t="s">
        <v>42</v>
      </c>
      <c r="B28" s="47">
        <f t="shared" si="2"/>
        <v>16862</v>
      </c>
      <c r="C28" s="47">
        <v>1373</v>
      </c>
      <c r="D28" s="47">
        <v>903</v>
      </c>
      <c r="E28" s="47">
        <v>896</v>
      </c>
      <c r="F28" s="47">
        <v>764</v>
      </c>
      <c r="G28" s="47">
        <v>590</v>
      </c>
      <c r="H28" s="47">
        <v>1438</v>
      </c>
      <c r="I28" s="47">
        <v>745</v>
      </c>
      <c r="J28" s="47">
        <v>1535</v>
      </c>
      <c r="K28" s="47">
        <v>8618</v>
      </c>
    </row>
    <row r="29" spans="1:11" ht="12.6" customHeight="1" x14ac:dyDescent="0.2">
      <c r="A29" s="64" t="s">
        <v>43</v>
      </c>
      <c r="B29" s="47">
        <f t="shared" si="2"/>
        <v>46036</v>
      </c>
      <c r="C29" s="47">
        <v>3743</v>
      </c>
      <c r="D29" s="47">
        <v>3093</v>
      </c>
      <c r="E29" s="47">
        <v>2765</v>
      </c>
      <c r="F29" s="47">
        <v>2203</v>
      </c>
      <c r="G29" s="47">
        <v>1793</v>
      </c>
      <c r="H29" s="47">
        <v>4012</v>
      </c>
      <c r="I29" s="47">
        <v>1906</v>
      </c>
      <c r="J29" s="47">
        <v>4780</v>
      </c>
      <c r="K29" s="47">
        <v>21741</v>
      </c>
    </row>
    <row r="30" spans="1:11" ht="12.6" customHeight="1" x14ac:dyDescent="0.2">
      <c r="A30" s="64" t="s">
        <v>44</v>
      </c>
      <c r="B30" s="47">
        <f t="shared" si="2"/>
        <v>9305</v>
      </c>
      <c r="C30" s="47">
        <v>627</v>
      </c>
      <c r="D30" s="47">
        <v>529</v>
      </c>
      <c r="E30" s="47">
        <v>500</v>
      </c>
      <c r="F30" s="47">
        <v>534</v>
      </c>
      <c r="G30" s="47">
        <v>374</v>
      </c>
      <c r="H30" s="47">
        <v>867</v>
      </c>
      <c r="I30" s="47">
        <v>414</v>
      </c>
      <c r="J30" s="47">
        <v>890</v>
      </c>
      <c r="K30" s="47">
        <v>4570</v>
      </c>
    </row>
    <row r="31" spans="1:11" ht="12.6" customHeight="1" x14ac:dyDescent="0.2">
      <c r="A31" s="64" t="s">
        <v>45</v>
      </c>
      <c r="B31" s="47">
        <f t="shared" si="2"/>
        <v>32160</v>
      </c>
      <c r="C31" s="47">
        <v>1700</v>
      </c>
      <c r="D31" s="47">
        <v>1562</v>
      </c>
      <c r="E31" s="47">
        <v>1219</v>
      </c>
      <c r="F31" s="47">
        <v>1362</v>
      </c>
      <c r="G31" s="47">
        <v>1089</v>
      </c>
      <c r="H31" s="47">
        <v>2637</v>
      </c>
      <c r="I31" s="47">
        <v>1515</v>
      </c>
      <c r="J31" s="47">
        <v>3405</v>
      </c>
      <c r="K31" s="47">
        <v>17671</v>
      </c>
    </row>
    <row r="32" spans="1:11" ht="12.6" customHeight="1" x14ac:dyDescent="0.2">
      <c r="A32" s="64" t="s">
        <v>46</v>
      </c>
      <c r="B32" s="47">
        <f t="shared" si="2"/>
        <v>38699</v>
      </c>
      <c r="C32" s="47">
        <v>2588</v>
      </c>
      <c r="D32" s="47">
        <v>2078</v>
      </c>
      <c r="E32" s="47">
        <v>1919</v>
      </c>
      <c r="F32" s="47">
        <v>1881</v>
      </c>
      <c r="G32" s="47">
        <v>1453</v>
      </c>
      <c r="H32" s="47">
        <v>3564</v>
      </c>
      <c r="I32" s="47">
        <v>1833</v>
      </c>
      <c r="J32" s="47">
        <v>3824</v>
      </c>
      <c r="K32" s="47">
        <v>19559</v>
      </c>
    </row>
    <row r="33" spans="1:11" ht="17.100000000000001" customHeight="1" x14ac:dyDescent="0.2">
      <c r="A33" s="65" t="s">
        <v>47</v>
      </c>
      <c r="B33" s="47">
        <f>SUM(C33:K33)</f>
        <v>417061</v>
      </c>
      <c r="C33" s="47">
        <f t="shared" ref="C33:K33" si="3">SUM(C15:C32)</f>
        <v>28824</v>
      </c>
      <c r="D33" s="47">
        <f t="shared" si="3"/>
        <v>23510</v>
      </c>
      <c r="E33" s="47">
        <f t="shared" si="3"/>
        <v>21624</v>
      </c>
      <c r="F33" s="47">
        <f t="shared" si="3"/>
        <v>19837</v>
      </c>
      <c r="G33" s="47">
        <f t="shared" si="3"/>
        <v>15482</v>
      </c>
      <c r="H33" s="47">
        <f t="shared" si="3"/>
        <v>36732</v>
      </c>
      <c r="I33" s="47">
        <f t="shared" si="3"/>
        <v>18860</v>
      </c>
      <c r="J33" s="47">
        <f t="shared" si="3"/>
        <v>41590</v>
      </c>
      <c r="K33" s="47">
        <f t="shared" si="3"/>
        <v>210602</v>
      </c>
    </row>
    <row r="34" spans="1:11" ht="17.100000000000001" customHeight="1" x14ac:dyDescent="0.2">
      <c r="A34" s="65" t="s">
        <v>48</v>
      </c>
      <c r="B34" s="51">
        <f t="shared" ref="B34:K34" si="4">B14+B33</f>
        <v>614365</v>
      </c>
      <c r="C34" s="51">
        <f t="shared" si="4"/>
        <v>46727</v>
      </c>
      <c r="D34" s="51">
        <f t="shared" si="4"/>
        <v>38126</v>
      </c>
      <c r="E34" s="51">
        <f t="shared" si="4"/>
        <v>34466</v>
      </c>
      <c r="F34" s="51">
        <f t="shared" si="4"/>
        <v>31007</v>
      </c>
      <c r="G34" s="51">
        <f t="shared" si="4"/>
        <v>24615</v>
      </c>
      <c r="H34" s="51">
        <f t="shared" si="4"/>
        <v>57518</v>
      </c>
      <c r="I34" s="51">
        <f t="shared" si="4"/>
        <v>28784</v>
      </c>
      <c r="J34" s="51">
        <f t="shared" si="4"/>
        <v>61238</v>
      </c>
      <c r="K34" s="51">
        <f t="shared" si="4"/>
        <v>291884</v>
      </c>
    </row>
    <row r="35" spans="1:11" ht="13.5" customHeight="1" x14ac:dyDescent="0.2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</row>
  </sheetData>
  <mergeCells count="3">
    <mergeCell ref="A3:K4"/>
    <mergeCell ref="A6:A7"/>
    <mergeCell ref="B6:B7"/>
  </mergeCells>
  <pageMargins left="0.59055118110236204" right="0.59055118110236204" top="0.59055118110236204" bottom="0.59055118110236204" header="0.4921259845" footer="0.4921259845"/>
  <pageSetup paperSize="9" scale="99" orientation="portrait" horizontalDpi="300" r:id="rId1"/>
  <headerFooter alignWithMargins="0">
    <oddFooter>&amp;L&amp;8Landeshauptstadt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zoomScaleNormal="100" workbookViewId="0">
      <selection activeCell="L6" sqref="L6"/>
    </sheetView>
  </sheetViews>
  <sheetFormatPr baseColWidth="10" defaultRowHeight="11.25" x14ac:dyDescent="0.2"/>
  <cols>
    <col min="1" max="1" width="17.28515625" style="2" customWidth="1"/>
    <col min="2" max="2" width="9.42578125" style="2" customWidth="1"/>
    <col min="3" max="11" width="7.28515625" style="2" customWidth="1"/>
    <col min="12" max="16384" width="11.42578125" style="2"/>
  </cols>
  <sheetData>
    <row r="1" spans="1:11" ht="12.75" customHeight="1" x14ac:dyDescent="0.2">
      <c r="A1" s="1" t="s">
        <v>72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2.75" customHeight="1" x14ac:dyDescent="0.2">
      <c r="A2" s="1"/>
      <c r="B2" s="1"/>
      <c r="C2" s="1"/>
      <c r="D2" s="1"/>
      <c r="E2" s="1"/>
      <c r="F2" s="1"/>
      <c r="G2" s="1"/>
      <c r="H2" s="4" t="s">
        <v>10</v>
      </c>
      <c r="I2" s="4"/>
      <c r="J2" s="4"/>
      <c r="K2" s="4"/>
    </row>
    <row r="3" spans="1:11" ht="12.75" customHeight="1" x14ac:dyDescent="0.2">
      <c r="A3" s="67" t="s">
        <v>79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1" ht="13.5" customHeight="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1" ht="12.6" customHeight="1" x14ac:dyDescent="0.2">
      <c r="A5" s="52"/>
      <c r="B5" s="53"/>
      <c r="C5" s="53"/>
      <c r="D5" s="54"/>
      <c r="E5" s="53"/>
      <c r="F5" s="54"/>
      <c r="G5" s="53"/>
      <c r="H5" s="54"/>
      <c r="I5" s="53"/>
      <c r="J5" s="53"/>
      <c r="K5" s="53"/>
    </row>
    <row r="6" spans="1:11" ht="12.6" customHeight="1" thickBot="1" x14ac:dyDescent="0.25">
      <c r="A6" s="68" t="s">
        <v>11</v>
      </c>
      <c r="B6" s="70" t="s">
        <v>53</v>
      </c>
      <c r="C6" s="55" t="s">
        <v>54</v>
      </c>
      <c r="D6" s="55"/>
      <c r="E6" s="55"/>
      <c r="F6" s="55"/>
      <c r="G6" s="55"/>
      <c r="H6" s="55"/>
      <c r="I6" s="55"/>
      <c r="J6" s="55"/>
      <c r="K6" s="56"/>
    </row>
    <row r="7" spans="1:11" ht="12.6" customHeight="1" thickBot="1" x14ac:dyDescent="0.25">
      <c r="A7" s="69"/>
      <c r="B7" s="71"/>
      <c r="C7" s="57" t="s">
        <v>14</v>
      </c>
      <c r="D7" s="57" t="s">
        <v>15</v>
      </c>
      <c r="E7" s="57" t="s">
        <v>16</v>
      </c>
      <c r="F7" s="57" t="s">
        <v>17</v>
      </c>
      <c r="G7" s="58" t="s">
        <v>18</v>
      </c>
      <c r="H7" s="58" t="s">
        <v>19</v>
      </c>
      <c r="I7" s="57" t="s">
        <v>20</v>
      </c>
      <c r="J7" s="57" t="s">
        <v>21</v>
      </c>
      <c r="K7" s="59" t="s">
        <v>22</v>
      </c>
    </row>
    <row r="8" spans="1:11" ht="12.6" customHeight="1" x14ac:dyDescent="0.2">
      <c r="A8" s="60"/>
      <c r="B8" s="61"/>
      <c r="C8" s="53"/>
      <c r="D8" s="53"/>
      <c r="E8" s="53"/>
      <c r="F8" s="53"/>
      <c r="G8" s="53"/>
      <c r="H8" s="53"/>
      <c r="I8" s="53"/>
      <c r="J8" s="53"/>
      <c r="K8" s="53"/>
    </row>
    <row r="9" spans="1:11" ht="12.6" customHeight="1" x14ac:dyDescent="0.2">
      <c r="A9" s="62" t="s">
        <v>23</v>
      </c>
      <c r="B9" s="47">
        <f t="shared" ref="B9:B14" si="0">SUM(C9:K9)</f>
        <v>23835</v>
      </c>
      <c r="C9" s="47">
        <v>3071</v>
      </c>
      <c r="D9" s="47">
        <v>2401</v>
      </c>
      <c r="E9" s="47">
        <v>2153</v>
      </c>
      <c r="F9" s="47">
        <v>1520</v>
      </c>
      <c r="G9" s="47">
        <v>1224</v>
      </c>
      <c r="H9" s="47">
        <v>2563</v>
      </c>
      <c r="I9" s="47">
        <v>1180</v>
      </c>
      <c r="J9" s="47">
        <v>2105</v>
      </c>
      <c r="K9" s="47">
        <v>7618</v>
      </c>
    </row>
    <row r="10" spans="1:11" ht="12.6" customHeight="1" x14ac:dyDescent="0.2">
      <c r="A10" s="62" t="s">
        <v>24</v>
      </c>
      <c r="B10" s="47">
        <f t="shared" si="0"/>
        <v>27683</v>
      </c>
      <c r="C10" s="47">
        <v>2621</v>
      </c>
      <c r="D10" s="47">
        <v>2335</v>
      </c>
      <c r="E10" s="47">
        <v>1830</v>
      </c>
      <c r="F10" s="47">
        <v>1374</v>
      </c>
      <c r="G10" s="47">
        <v>1126</v>
      </c>
      <c r="H10" s="47">
        <v>2537</v>
      </c>
      <c r="I10" s="47">
        <v>1330</v>
      </c>
      <c r="J10" s="47">
        <v>2739</v>
      </c>
      <c r="K10" s="47">
        <v>11791</v>
      </c>
    </row>
    <row r="11" spans="1:11" ht="12.6" customHeight="1" x14ac:dyDescent="0.2">
      <c r="A11" s="62" t="s">
        <v>25</v>
      </c>
      <c r="B11" s="47">
        <f t="shared" si="0"/>
        <v>48344</v>
      </c>
      <c r="C11" s="47">
        <v>3994</v>
      </c>
      <c r="D11" s="47">
        <v>3343</v>
      </c>
      <c r="E11" s="47">
        <v>2812</v>
      </c>
      <c r="F11" s="47">
        <v>2297</v>
      </c>
      <c r="G11" s="47">
        <v>1905</v>
      </c>
      <c r="H11" s="47">
        <v>4623</v>
      </c>
      <c r="I11" s="47">
        <v>2309</v>
      </c>
      <c r="J11" s="47">
        <v>4768</v>
      </c>
      <c r="K11" s="47">
        <v>22293</v>
      </c>
    </row>
    <row r="12" spans="1:11" ht="12.6" customHeight="1" x14ac:dyDescent="0.2">
      <c r="A12" s="62" t="s">
        <v>26</v>
      </c>
      <c r="B12" s="47">
        <f t="shared" si="0"/>
        <v>44318</v>
      </c>
      <c r="C12" s="47">
        <v>3821</v>
      </c>
      <c r="D12" s="47">
        <v>3225</v>
      </c>
      <c r="E12" s="47">
        <v>2908</v>
      </c>
      <c r="F12" s="47">
        <v>2382</v>
      </c>
      <c r="G12" s="47">
        <v>1910</v>
      </c>
      <c r="H12" s="47">
        <v>4563</v>
      </c>
      <c r="I12" s="47">
        <v>2414</v>
      </c>
      <c r="J12" s="47">
        <v>4418</v>
      </c>
      <c r="K12" s="47">
        <v>18677</v>
      </c>
    </row>
    <row r="13" spans="1:11" ht="12.6" customHeight="1" x14ac:dyDescent="0.2">
      <c r="A13" s="62" t="s">
        <v>27</v>
      </c>
      <c r="B13" s="47">
        <f t="shared" si="0"/>
        <v>52064</v>
      </c>
      <c r="C13" s="47">
        <v>4725</v>
      </c>
      <c r="D13" s="47">
        <v>4058</v>
      </c>
      <c r="E13" s="47">
        <v>3549</v>
      </c>
      <c r="F13" s="47">
        <v>2828</v>
      </c>
      <c r="G13" s="47">
        <v>2460</v>
      </c>
      <c r="H13" s="47">
        <v>5726</v>
      </c>
      <c r="I13" s="47">
        <v>2799</v>
      </c>
      <c r="J13" s="47">
        <v>5097</v>
      </c>
      <c r="K13" s="47">
        <v>20822</v>
      </c>
    </row>
    <row r="14" spans="1:11" ht="17.100000000000001" customHeight="1" x14ac:dyDescent="0.2">
      <c r="A14" s="63" t="s">
        <v>28</v>
      </c>
      <c r="B14" s="47">
        <f t="shared" si="0"/>
        <v>196244</v>
      </c>
      <c r="C14" s="47">
        <f t="shared" ref="C14:K14" si="1">SUM(C9:C13)</f>
        <v>18232</v>
      </c>
      <c r="D14" s="47">
        <f t="shared" si="1"/>
        <v>15362</v>
      </c>
      <c r="E14" s="47">
        <f t="shared" si="1"/>
        <v>13252</v>
      </c>
      <c r="F14" s="47">
        <f t="shared" si="1"/>
        <v>10401</v>
      </c>
      <c r="G14" s="47">
        <f t="shared" si="1"/>
        <v>8625</v>
      </c>
      <c r="H14" s="47">
        <f t="shared" si="1"/>
        <v>20012</v>
      </c>
      <c r="I14" s="47">
        <f t="shared" si="1"/>
        <v>10032</v>
      </c>
      <c r="J14" s="47">
        <f t="shared" si="1"/>
        <v>19127</v>
      </c>
      <c r="K14" s="47">
        <f t="shared" si="1"/>
        <v>81201</v>
      </c>
    </row>
    <row r="15" spans="1:11" ht="12.6" customHeight="1" x14ac:dyDescent="0.2">
      <c r="A15" s="62" t="s">
        <v>29</v>
      </c>
      <c r="B15" s="47">
        <f t="shared" ref="B15:B32" si="2">SUM(C15:K15)</f>
        <v>71358</v>
      </c>
      <c r="C15" s="47">
        <v>5716</v>
      </c>
      <c r="D15" s="47">
        <v>4635</v>
      </c>
      <c r="E15" s="47">
        <v>4186</v>
      </c>
      <c r="F15" s="47">
        <v>3369</v>
      </c>
      <c r="G15" s="47">
        <v>2882</v>
      </c>
      <c r="H15" s="47">
        <v>6686</v>
      </c>
      <c r="I15" s="47">
        <v>3486</v>
      </c>
      <c r="J15" s="47">
        <v>7411</v>
      </c>
      <c r="K15" s="47">
        <v>32987</v>
      </c>
    </row>
    <row r="16" spans="1:11" ht="12.6" customHeight="1" x14ac:dyDescent="0.2">
      <c r="A16" s="62" t="s">
        <v>30</v>
      </c>
      <c r="B16" s="47">
        <f t="shared" si="2"/>
        <v>7007</v>
      </c>
      <c r="C16" s="47">
        <v>595</v>
      </c>
      <c r="D16" s="47">
        <v>485</v>
      </c>
      <c r="E16" s="47">
        <v>396</v>
      </c>
      <c r="F16" s="47">
        <v>288</v>
      </c>
      <c r="G16" s="47">
        <v>230</v>
      </c>
      <c r="H16" s="47">
        <v>661</v>
      </c>
      <c r="I16" s="47">
        <v>304</v>
      </c>
      <c r="J16" s="47">
        <v>676</v>
      </c>
      <c r="K16" s="47">
        <v>3372</v>
      </c>
    </row>
    <row r="17" spans="1:11" ht="12.6" customHeight="1" x14ac:dyDescent="0.2">
      <c r="A17" s="62" t="s">
        <v>31</v>
      </c>
      <c r="B17" s="47">
        <f t="shared" si="2"/>
        <v>13086</v>
      </c>
      <c r="C17" s="47">
        <v>635</v>
      </c>
      <c r="D17" s="47">
        <v>574</v>
      </c>
      <c r="E17" s="47">
        <v>609</v>
      </c>
      <c r="F17" s="47">
        <v>428</v>
      </c>
      <c r="G17" s="47">
        <v>439</v>
      </c>
      <c r="H17" s="47">
        <v>1009</v>
      </c>
      <c r="I17" s="47">
        <v>554</v>
      </c>
      <c r="J17" s="47">
        <v>1305</v>
      </c>
      <c r="K17" s="47">
        <v>7533</v>
      </c>
    </row>
    <row r="18" spans="1:11" ht="12.6" customHeight="1" x14ac:dyDescent="0.2">
      <c r="A18" s="64" t="s">
        <v>32</v>
      </c>
      <c r="B18" s="47">
        <f t="shared" si="2"/>
        <v>16882</v>
      </c>
      <c r="C18" s="47">
        <v>1176</v>
      </c>
      <c r="D18" s="47">
        <v>1075</v>
      </c>
      <c r="E18" s="47">
        <v>874</v>
      </c>
      <c r="F18" s="47">
        <v>669</v>
      </c>
      <c r="G18" s="47">
        <v>508</v>
      </c>
      <c r="H18" s="47">
        <v>1377</v>
      </c>
      <c r="I18" s="47">
        <v>735</v>
      </c>
      <c r="J18" s="47">
        <v>1685</v>
      </c>
      <c r="K18" s="47">
        <v>8783</v>
      </c>
    </row>
    <row r="19" spans="1:11" ht="12.6" customHeight="1" x14ac:dyDescent="0.2">
      <c r="A19" s="64" t="s">
        <v>33</v>
      </c>
      <c r="B19" s="47">
        <f t="shared" si="2"/>
        <v>30336</v>
      </c>
      <c r="C19" s="47">
        <v>2398</v>
      </c>
      <c r="D19" s="47">
        <v>2103</v>
      </c>
      <c r="E19" s="47">
        <v>1798</v>
      </c>
      <c r="F19" s="47">
        <v>1319</v>
      </c>
      <c r="G19" s="47">
        <v>1117</v>
      </c>
      <c r="H19" s="47">
        <v>2603</v>
      </c>
      <c r="I19" s="47">
        <v>1285</v>
      </c>
      <c r="J19" s="47">
        <v>2864</v>
      </c>
      <c r="K19" s="47">
        <v>14849</v>
      </c>
    </row>
    <row r="20" spans="1:11" ht="12.6" customHeight="1" x14ac:dyDescent="0.2">
      <c r="A20" s="64" t="s">
        <v>34</v>
      </c>
      <c r="B20" s="47">
        <f t="shared" si="2"/>
        <v>10286</v>
      </c>
      <c r="C20" s="47">
        <v>731</v>
      </c>
      <c r="D20" s="47">
        <v>648</v>
      </c>
      <c r="E20" s="47">
        <v>568</v>
      </c>
      <c r="F20" s="47">
        <v>415</v>
      </c>
      <c r="G20" s="47">
        <v>311</v>
      </c>
      <c r="H20" s="47">
        <v>821</v>
      </c>
      <c r="I20" s="47">
        <v>481</v>
      </c>
      <c r="J20" s="47">
        <v>1016</v>
      </c>
      <c r="K20" s="47">
        <v>5295</v>
      </c>
    </row>
    <row r="21" spans="1:11" ht="12.6" customHeight="1" x14ac:dyDescent="0.2">
      <c r="A21" s="64" t="s">
        <v>35</v>
      </c>
      <c r="B21" s="47">
        <f t="shared" si="2"/>
        <v>33234</v>
      </c>
      <c r="C21" s="47">
        <v>2559</v>
      </c>
      <c r="D21" s="47">
        <v>2144</v>
      </c>
      <c r="E21" s="47">
        <v>2031</v>
      </c>
      <c r="F21" s="47">
        <v>1494</v>
      </c>
      <c r="G21" s="47">
        <v>1180</v>
      </c>
      <c r="H21" s="47">
        <v>2863</v>
      </c>
      <c r="I21" s="47">
        <v>1397</v>
      </c>
      <c r="J21" s="47">
        <v>3122</v>
      </c>
      <c r="K21" s="47">
        <v>16444</v>
      </c>
    </row>
    <row r="22" spans="1:11" ht="12.6" customHeight="1" x14ac:dyDescent="0.2">
      <c r="A22" s="64" t="s">
        <v>36</v>
      </c>
      <c r="B22" s="47">
        <f t="shared" si="2"/>
        <v>25580</v>
      </c>
      <c r="C22" s="47">
        <v>1087</v>
      </c>
      <c r="D22" s="47">
        <v>1080</v>
      </c>
      <c r="E22" s="47">
        <v>968</v>
      </c>
      <c r="F22" s="47">
        <v>782</v>
      </c>
      <c r="G22" s="47">
        <v>783</v>
      </c>
      <c r="H22" s="47">
        <v>1998</v>
      </c>
      <c r="I22" s="47">
        <v>1057</v>
      </c>
      <c r="J22" s="47">
        <v>2532</v>
      </c>
      <c r="K22" s="47">
        <v>15293</v>
      </c>
    </row>
    <row r="23" spans="1:11" ht="12.6" customHeight="1" x14ac:dyDescent="0.2">
      <c r="A23" s="64" t="s">
        <v>37</v>
      </c>
      <c r="B23" s="47">
        <f t="shared" si="2"/>
        <v>6776</v>
      </c>
      <c r="C23" s="47">
        <v>457</v>
      </c>
      <c r="D23" s="47">
        <v>484</v>
      </c>
      <c r="E23" s="47">
        <v>417</v>
      </c>
      <c r="F23" s="47">
        <v>245</v>
      </c>
      <c r="G23" s="47">
        <v>223</v>
      </c>
      <c r="H23" s="47">
        <v>557</v>
      </c>
      <c r="I23" s="47">
        <v>249</v>
      </c>
      <c r="J23" s="47">
        <v>571</v>
      </c>
      <c r="K23" s="47">
        <v>3573</v>
      </c>
    </row>
    <row r="24" spans="1:11" ht="12.6" customHeight="1" x14ac:dyDescent="0.2">
      <c r="A24" s="64" t="s">
        <v>38</v>
      </c>
      <c r="B24" s="47">
        <f t="shared" si="2"/>
        <v>8738</v>
      </c>
      <c r="C24" s="47">
        <v>729</v>
      </c>
      <c r="D24" s="47">
        <v>473</v>
      </c>
      <c r="E24" s="47">
        <v>587</v>
      </c>
      <c r="F24" s="47">
        <v>333</v>
      </c>
      <c r="G24" s="47">
        <v>274</v>
      </c>
      <c r="H24" s="47">
        <v>650</v>
      </c>
      <c r="I24" s="47">
        <v>386</v>
      </c>
      <c r="J24" s="47">
        <v>864</v>
      </c>
      <c r="K24" s="47">
        <v>4442</v>
      </c>
    </row>
    <row r="25" spans="1:11" ht="12.6" customHeight="1" x14ac:dyDescent="0.2">
      <c r="A25" s="64" t="s">
        <v>39</v>
      </c>
      <c r="B25" s="47">
        <f t="shared" si="2"/>
        <v>13452</v>
      </c>
      <c r="C25" s="47">
        <v>1342</v>
      </c>
      <c r="D25" s="47">
        <v>1060</v>
      </c>
      <c r="E25" s="47">
        <v>809</v>
      </c>
      <c r="F25" s="47">
        <v>667</v>
      </c>
      <c r="G25" s="47">
        <v>498</v>
      </c>
      <c r="H25" s="47">
        <v>1103</v>
      </c>
      <c r="I25" s="47">
        <v>662</v>
      </c>
      <c r="J25" s="47">
        <v>1253</v>
      </c>
      <c r="K25" s="47">
        <v>6058</v>
      </c>
    </row>
    <row r="26" spans="1:11" ht="12.6" customHeight="1" x14ac:dyDescent="0.2">
      <c r="A26" s="64" t="s">
        <v>40</v>
      </c>
      <c r="B26" s="47">
        <f t="shared" si="2"/>
        <v>24024</v>
      </c>
      <c r="C26" s="47">
        <v>1218</v>
      </c>
      <c r="D26" s="47">
        <v>1224</v>
      </c>
      <c r="E26" s="47">
        <v>1125</v>
      </c>
      <c r="F26" s="47">
        <v>863</v>
      </c>
      <c r="G26" s="47">
        <v>780</v>
      </c>
      <c r="H26" s="47">
        <v>2048</v>
      </c>
      <c r="I26" s="47">
        <v>1153</v>
      </c>
      <c r="J26" s="47">
        <v>2432</v>
      </c>
      <c r="K26" s="47">
        <v>13181</v>
      </c>
    </row>
    <row r="27" spans="1:11" ht="12.6" customHeight="1" x14ac:dyDescent="0.2">
      <c r="A27" s="64" t="s">
        <v>41</v>
      </c>
      <c r="B27" s="47">
        <f t="shared" si="2"/>
        <v>12363</v>
      </c>
      <c r="C27" s="47">
        <v>821</v>
      </c>
      <c r="D27" s="47">
        <v>741</v>
      </c>
      <c r="E27" s="47">
        <v>608</v>
      </c>
      <c r="F27" s="47">
        <v>395</v>
      </c>
      <c r="G27" s="47">
        <v>362</v>
      </c>
      <c r="H27" s="47">
        <v>878</v>
      </c>
      <c r="I27" s="47">
        <v>541</v>
      </c>
      <c r="J27" s="47">
        <v>1117</v>
      </c>
      <c r="K27" s="47">
        <v>6900</v>
      </c>
    </row>
    <row r="28" spans="1:11" ht="12.6" customHeight="1" x14ac:dyDescent="0.2">
      <c r="A28" s="64" t="s">
        <v>42</v>
      </c>
      <c r="B28" s="47">
        <f t="shared" si="2"/>
        <v>16720</v>
      </c>
      <c r="C28" s="47">
        <v>1217</v>
      </c>
      <c r="D28" s="47">
        <v>1059</v>
      </c>
      <c r="E28" s="47">
        <v>875</v>
      </c>
      <c r="F28" s="47">
        <v>675</v>
      </c>
      <c r="G28" s="47">
        <v>609</v>
      </c>
      <c r="H28" s="47">
        <v>1353</v>
      </c>
      <c r="I28" s="47">
        <v>763</v>
      </c>
      <c r="J28" s="47">
        <v>1499</v>
      </c>
      <c r="K28" s="47">
        <v>8670</v>
      </c>
    </row>
    <row r="29" spans="1:11" ht="12.6" customHeight="1" x14ac:dyDescent="0.2">
      <c r="A29" s="64" t="s">
        <v>43</v>
      </c>
      <c r="B29" s="47">
        <f t="shared" si="2"/>
        <v>45739</v>
      </c>
      <c r="C29" s="47">
        <v>3764</v>
      </c>
      <c r="D29" s="47">
        <v>3256</v>
      </c>
      <c r="E29" s="47">
        <v>2685</v>
      </c>
      <c r="F29" s="47">
        <v>2094</v>
      </c>
      <c r="G29" s="47">
        <v>1632</v>
      </c>
      <c r="H29" s="47">
        <v>3842</v>
      </c>
      <c r="I29" s="47">
        <v>2018</v>
      </c>
      <c r="J29" s="47">
        <v>4749</v>
      </c>
      <c r="K29" s="47">
        <v>21699</v>
      </c>
    </row>
    <row r="30" spans="1:11" ht="12.6" customHeight="1" x14ac:dyDescent="0.2">
      <c r="A30" s="64" t="s">
        <v>44</v>
      </c>
      <c r="B30" s="47">
        <f t="shared" si="2"/>
        <v>9249</v>
      </c>
      <c r="C30" s="47">
        <v>623</v>
      </c>
      <c r="D30" s="47">
        <v>575</v>
      </c>
      <c r="E30" s="47">
        <v>595</v>
      </c>
      <c r="F30" s="47">
        <v>422</v>
      </c>
      <c r="G30" s="47">
        <v>336</v>
      </c>
      <c r="H30" s="47">
        <v>810</v>
      </c>
      <c r="I30" s="47">
        <v>438</v>
      </c>
      <c r="J30" s="47">
        <v>859</v>
      </c>
      <c r="K30" s="47">
        <v>4591</v>
      </c>
    </row>
    <row r="31" spans="1:11" ht="12.6" customHeight="1" x14ac:dyDescent="0.2">
      <c r="A31" s="64" t="s">
        <v>45</v>
      </c>
      <c r="B31" s="47">
        <f t="shared" si="2"/>
        <v>32241</v>
      </c>
      <c r="C31" s="47">
        <v>1974</v>
      </c>
      <c r="D31" s="47">
        <v>1454</v>
      </c>
      <c r="E31" s="47">
        <v>1484</v>
      </c>
      <c r="F31" s="47">
        <v>1153</v>
      </c>
      <c r="G31" s="47">
        <v>932</v>
      </c>
      <c r="H31" s="47">
        <v>2638</v>
      </c>
      <c r="I31" s="47">
        <v>1603</v>
      </c>
      <c r="J31" s="47">
        <v>3343</v>
      </c>
      <c r="K31" s="47">
        <v>17660</v>
      </c>
    </row>
    <row r="32" spans="1:11" ht="12.6" customHeight="1" x14ac:dyDescent="0.2">
      <c r="A32" s="64" t="s">
        <v>46</v>
      </c>
      <c r="B32" s="47">
        <f t="shared" si="2"/>
        <v>38350</v>
      </c>
      <c r="C32" s="47">
        <v>2536</v>
      </c>
      <c r="D32" s="47">
        <v>2265</v>
      </c>
      <c r="E32" s="47">
        <v>2074</v>
      </c>
      <c r="F32" s="47">
        <v>1596</v>
      </c>
      <c r="G32" s="47">
        <v>1366</v>
      </c>
      <c r="H32" s="47">
        <v>3514</v>
      </c>
      <c r="I32" s="47">
        <v>1711</v>
      </c>
      <c r="J32" s="47">
        <v>3819</v>
      </c>
      <c r="K32" s="47">
        <v>19469</v>
      </c>
    </row>
    <row r="33" spans="1:11" ht="17.100000000000001" customHeight="1" x14ac:dyDescent="0.2">
      <c r="A33" s="65" t="s">
        <v>47</v>
      </c>
      <c r="B33" s="47">
        <f>SUM(C33:K33)</f>
        <v>415421</v>
      </c>
      <c r="C33" s="47">
        <f t="shared" ref="C33:K33" si="3">SUM(C15:C32)</f>
        <v>29578</v>
      </c>
      <c r="D33" s="47">
        <f t="shared" si="3"/>
        <v>25335</v>
      </c>
      <c r="E33" s="47">
        <f t="shared" si="3"/>
        <v>22689</v>
      </c>
      <c r="F33" s="47">
        <f t="shared" si="3"/>
        <v>17207</v>
      </c>
      <c r="G33" s="47">
        <f t="shared" si="3"/>
        <v>14462</v>
      </c>
      <c r="H33" s="47">
        <f t="shared" si="3"/>
        <v>35411</v>
      </c>
      <c r="I33" s="47">
        <f t="shared" si="3"/>
        <v>18823</v>
      </c>
      <c r="J33" s="47">
        <f t="shared" si="3"/>
        <v>41117</v>
      </c>
      <c r="K33" s="47">
        <f t="shared" si="3"/>
        <v>210799</v>
      </c>
    </row>
    <row r="34" spans="1:11" ht="17.100000000000001" customHeight="1" x14ac:dyDescent="0.2">
      <c r="A34" s="65" t="s">
        <v>48</v>
      </c>
      <c r="B34" s="51">
        <f t="shared" ref="B34:K34" si="4">B14+B33</f>
        <v>611665</v>
      </c>
      <c r="C34" s="51">
        <f t="shared" si="4"/>
        <v>47810</v>
      </c>
      <c r="D34" s="51">
        <f t="shared" si="4"/>
        <v>40697</v>
      </c>
      <c r="E34" s="51">
        <f t="shared" si="4"/>
        <v>35941</v>
      </c>
      <c r="F34" s="51">
        <f t="shared" si="4"/>
        <v>27608</v>
      </c>
      <c r="G34" s="51">
        <f t="shared" si="4"/>
        <v>23087</v>
      </c>
      <c r="H34" s="51">
        <f t="shared" si="4"/>
        <v>55423</v>
      </c>
      <c r="I34" s="51">
        <f t="shared" si="4"/>
        <v>28855</v>
      </c>
      <c r="J34" s="51">
        <f t="shared" si="4"/>
        <v>60244</v>
      </c>
      <c r="K34" s="51">
        <f t="shared" si="4"/>
        <v>292000</v>
      </c>
    </row>
    <row r="35" spans="1:11" ht="13.5" customHeight="1" x14ac:dyDescent="0.2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</row>
  </sheetData>
  <mergeCells count="3">
    <mergeCell ref="A3:K4"/>
    <mergeCell ref="A6:A7"/>
    <mergeCell ref="B6:B7"/>
  </mergeCells>
  <pageMargins left="0.59055118110236204" right="0.59055118110236204" top="0.59055118110236204" bottom="0.59055118110236204" header="0.4921259845" footer="0.4921259845"/>
  <pageSetup paperSize="9" scale="99" orientation="portrait" horizontalDpi="300" r:id="rId1"/>
  <headerFooter alignWithMargins="0">
    <oddFooter>&amp;L&amp;8Landeshauptstadt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zoomScaleNormal="100" workbookViewId="0">
      <selection activeCell="E2" sqref="E2"/>
    </sheetView>
  </sheetViews>
  <sheetFormatPr baseColWidth="10" defaultRowHeight="11.25" x14ac:dyDescent="0.2"/>
  <cols>
    <col min="1" max="1" width="17.28515625" style="2" customWidth="1"/>
    <col min="2" max="2" width="9.42578125" style="2" customWidth="1"/>
    <col min="3" max="11" width="7.28515625" style="2" customWidth="1"/>
    <col min="12" max="16384" width="11.42578125" style="2"/>
  </cols>
  <sheetData>
    <row r="1" spans="1:11" ht="12.75" customHeight="1" x14ac:dyDescent="0.2">
      <c r="A1" s="1" t="s">
        <v>72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2.75" customHeight="1" x14ac:dyDescent="0.2">
      <c r="A2" s="1"/>
      <c r="B2" s="1"/>
      <c r="C2" s="1"/>
      <c r="D2" s="1"/>
      <c r="E2" s="1"/>
      <c r="F2" s="1"/>
      <c r="G2" s="1"/>
      <c r="H2" s="4" t="s">
        <v>10</v>
      </c>
      <c r="I2" s="4"/>
      <c r="J2" s="4"/>
      <c r="K2" s="4"/>
    </row>
    <row r="3" spans="1:11" ht="12.75" customHeight="1" x14ac:dyDescent="0.2">
      <c r="A3" s="67" t="s">
        <v>77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1" ht="13.5" customHeight="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1" ht="12.6" customHeight="1" x14ac:dyDescent="0.2">
      <c r="A5" s="52"/>
      <c r="B5" s="53"/>
      <c r="C5" s="53"/>
      <c r="D5" s="54"/>
      <c r="E5" s="53"/>
      <c r="F5" s="54"/>
      <c r="G5" s="53"/>
      <c r="H5" s="54"/>
      <c r="I5" s="53"/>
      <c r="J5" s="53"/>
      <c r="K5" s="53"/>
    </row>
    <row r="6" spans="1:11" ht="12.6" customHeight="1" thickBot="1" x14ac:dyDescent="0.25">
      <c r="A6" s="68" t="s">
        <v>11</v>
      </c>
      <c r="B6" s="70" t="s">
        <v>53</v>
      </c>
      <c r="C6" s="55" t="s">
        <v>54</v>
      </c>
      <c r="D6" s="55"/>
      <c r="E6" s="55"/>
      <c r="F6" s="55"/>
      <c r="G6" s="55"/>
      <c r="H6" s="55"/>
      <c r="I6" s="55"/>
      <c r="J6" s="55"/>
      <c r="K6" s="56"/>
    </row>
    <row r="7" spans="1:11" ht="12.6" customHeight="1" thickBot="1" x14ac:dyDescent="0.25">
      <c r="A7" s="69"/>
      <c r="B7" s="71"/>
      <c r="C7" s="57" t="s">
        <v>14</v>
      </c>
      <c r="D7" s="57" t="s">
        <v>15</v>
      </c>
      <c r="E7" s="57" t="s">
        <v>16</v>
      </c>
      <c r="F7" s="57" t="s">
        <v>17</v>
      </c>
      <c r="G7" s="58" t="s">
        <v>18</v>
      </c>
      <c r="H7" s="58" t="s">
        <v>19</v>
      </c>
      <c r="I7" s="57" t="s">
        <v>20</v>
      </c>
      <c r="J7" s="57" t="s">
        <v>21</v>
      </c>
      <c r="K7" s="59" t="s">
        <v>22</v>
      </c>
    </row>
    <row r="8" spans="1:11" ht="12.6" customHeight="1" x14ac:dyDescent="0.2">
      <c r="A8" s="60"/>
      <c r="B8" s="61"/>
      <c r="C8" s="53"/>
      <c r="D8" s="53"/>
      <c r="E8" s="53"/>
      <c r="F8" s="53"/>
      <c r="G8" s="53"/>
      <c r="H8" s="53"/>
      <c r="I8" s="53"/>
      <c r="J8" s="53"/>
      <c r="K8" s="53"/>
    </row>
    <row r="9" spans="1:11" ht="12.6" customHeight="1" x14ac:dyDescent="0.2">
      <c r="A9" s="62" t="s">
        <v>23</v>
      </c>
      <c r="B9" s="47">
        <f t="shared" ref="B9:B14" si="0">SUM(C9:K9)</f>
        <v>23738</v>
      </c>
      <c r="C9" s="47">
        <v>3132</v>
      </c>
      <c r="D9" s="47">
        <v>2756</v>
      </c>
      <c r="E9" s="47">
        <v>1856</v>
      </c>
      <c r="F9" s="47">
        <v>1477</v>
      </c>
      <c r="G9" s="47">
        <v>1278</v>
      </c>
      <c r="H9" s="47">
        <v>2343</v>
      </c>
      <c r="I9" s="47">
        <v>1177</v>
      </c>
      <c r="J9" s="47">
        <v>2076</v>
      </c>
      <c r="K9" s="47">
        <v>7643</v>
      </c>
    </row>
    <row r="10" spans="1:11" ht="12.6" customHeight="1" x14ac:dyDescent="0.2">
      <c r="A10" s="62" t="s">
        <v>24</v>
      </c>
      <c r="B10" s="47">
        <f t="shared" si="0"/>
        <v>27812</v>
      </c>
      <c r="C10" s="47">
        <v>3195</v>
      </c>
      <c r="D10" s="47">
        <v>2592</v>
      </c>
      <c r="E10" s="47">
        <v>1558</v>
      </c>
      <c r="F10" s="47">
        <v>1257</v>
      </c>
      <c r="G10" s="47">
        <v>1013</v>
      </c>
      <c r="H10" s="47">
        <v>2478</v>
      </c>
      <c r="I10" s="47">
        <v>1310</v>
      </c>
      <c r="J10" s="47">
        <v>2735</v>
      </c>
      <c r="K10" s="47">
        <v>11674</v>
      </c>
    </row>
    <row r="11" spans="1:11" ht="12.6" customHeight="1" x14ac:dyDescent="0.2">
      <c r="A11" s="62" t="s">
        <v>25</v>
      </c>
      <c r="B11" s="47">
        <f t="shared" si="0"/>
        <v>48088</v>
      </c>
      <c r="C11" s="47">
        <v>4137</v>
      </c>
      <c r="D11" s="47">
        <v>3300</v>
      </c>
      <c r="E11" s="47">
        <v>2708</v>
      </c>
      <c r="F11" s="47">
        <v>2142</v>
      </c>
      <c r="G11" s="47">
        <v>1902</v>
      </c>
      <c r="H11" s="47">
        <v>4417</v>
      </c>
      <c r="I11" s="47">
        <v>2367</v>
      </c>
      <c r="J11" s="47">
        <v>4807</v>
      </c>
      <c r="K11" s="47">
        <v>22308</v>
      </c>
    </row>
    <row r="12" spans="1:11" ht="12.6" customHeight="1" x14ac:dyDescent="0.2">
      <c r="A12" s="62" t="s">
        <v>26</v>
      </c>
      <c r="B12" s="47">
        <f t="shared" si="0"/>
        <v>44299</v>
      </c>
      <c r="C12" s="47">
        <v>4038</v>
      </c>
      <c r="D12" s="47">
        <v>3475</v>
      </c>
      <c r="E12" s="47">
        <v>2791</v>
      </c>
      <c r="F12" s="47">
        <v>2152</v>
      </c>
      <c r="G12" s="47">
        <v>1900</v>
      </c>
      <c r="H12" s="47">
        <v>4455</v>
      </c>
      <c r="I12" s="47">
        <v>2331</v>
      </c>
      <c r="J12" s="47">
        <v>4426</v>
      </c>
      <c r="K12" s="47">
        <v>18731</v>
      </c>
    </row>
    <row r="13" spans="1:11" ht="12.6" customHeight="1" x14ac:dyDescent="0.2">
      <c r="A13" s="62" t="s">
        <v>27</v>
      </c>
      <c r="B13" s="47">
        <f t="shared" si="0"/>
        <v>51951</v>
      </c>
      <c r="C13" s="47">
        <v>4942</v>
      </c>
      <c r="D13" s="47">
        <v>4125</v>
      </c>
      <c r="E13" s="47">
        <v>3290</v>
      </c>
      <c r="F13" s="47">
        <v>2794</v>
      </c>
      <c r="G13" s="47">
        <v>2431</v>
      </c>
      <c r="H13" s="47">
        <v>5659</v>
      </c>
      <c r="I13" s="47">
        <v>2868</v>
      </c>
      <c r="J13" s="47">
        <v>5034</v>
      </c>
      <c r="K13" s="47">
        <v>20808</v>
      </c>
    </row>
    <row r="14" spans="1:11" ht="17.100000000000001" customHeight="1" x14ac:dyDescent="0.2">
      <c r="A14" s="63" t="s">
        <v>28</v>
      </c>
      <c r="B14" s="47">
        <f t="shared" si="0"/>
        <v>195888</v>
      </c>
      <c r="C14" s="47">
        <f t="shared" ref="C14:K14" si="1">SUM(C9:C13)</f>
        <v>19444</v>
      </c>
      <c r="D14" s="47">
        <f t="shared" si="1"/>
        <v>16248</v>
      </c>
      <c r="E14" s="47">
        <f t="shared" si="1"/>
        <v>12203</v>
      </c>
      <c r="F14" s="47">
        <f t="shared" si="1"/>
        <v>9822</v>
      </c>
      <c r="G14" s="47">
        <f t="shared" si="1"/>
        <v>8524</v>
      </c>
      <c r="H14" s="47">
        <f t="shared" si="1"/>
        <v>19352</v>
      </c>
      <c r="I14" s="47">
        <f t="shared" si="1"/>
        <v>10053</v>
      </c>
      <c r="J14" s="47">
        <f t="shared" si="1"/>
        <v>19078</v>
      </c>
      <c r="K14" s="47">
        <f t="shared" si="1"/>
        <v>81164</v>
      </c>
    </row>
    <row r="15" spans="1:11" ht="12.6" customHeight="1" x14ac:dyDescent="0.2">
      <c r="A15" s="62" t="s">
        <v>29</v>
      </c>
      <c r="B15" s="47">
        <f t="shared" ref="B15:B32" si="2">SUM(C15:K15)</f>
        <v>70979</v>
      </c>
      <c r="C15" s="47">
        <v>5807</v>
      </c>
      <c r="D15" s="47">
        <v>4919</v>
      </c>
      <c r="E15" s="47">
        <v>3915</v>
      </c>
      <c r="F15" s="47">
        <v>3240</v>
      </c>
      <c r="G15" s="47">
        <v>2835</v>
      </c>
      <c r="H15" s="47">
        <v>6394</v>
      </c>
      <c r="I15" s="47">
        <v>3481</v>
      </c>
      <c r="J15" s="47">
        <v>7328</v>
      </c>
      <c r="K15" s="47">
        <v>33060</v>
      </c>
    </row>
    <row r="16" spans="1:11" ht="12.6" customHeight="1" x14ac:dyDescent="0.2">
      <c r="A16" s="62" t="s">
        <v>30</v>
      </c>
      <c r="B16" s="47">
        <f t="shared" si="2"/>
        <v>6935</v>
      </c>
      <c r="C16" s="47">
        <v>595</v>
      </c>
      <c r="D16" s="47">
        <v>494</v>
      </c>
      <c r="E16" s="47">
        <v>347</v>
      </c>
      <c r="F16" s="47">
        <v>264</v>
      </c>
      <c r="G16" s="47">
        <v>272</v>
      </c>
      <c r="H16" s="47">
        <v>617</v>
      </c>
      <c r="I16" s="47">
        <v>278</v>
      </c>
      <c r="J16" s="47">
        <v>718</v>
      </c>
      <c r="K16" s="47">
        <v>3350</v>
      </c>
    </row>
    <row r="17" spans="1:11" ht="12.6" customHeight="1" x14ac:dyDescent="0.2">
      <c r="A17" s="62" t="s">
        <v>31</v>
      </c>
      <c r="B17" s="47">
        <f t="shared" si="2"/>
        <v>13115</v>
      </c>
      <c r="C17" s="47">
        <v>670</v>
      </c>
      <c r="D17" s="47">
        <v>681</v>
      </c>
      <c r="E17" s="47">
        <v>477</v>
      </c>
      <c r="F17" s="47">
        <v>475</v>
      </c>
      <c r="G17" s="47">
        <v>397</v>
      </c>
      <c r="H17" s="47">
        <v>978</v>
      </c>
      <c r="I17" s="47">
        <v>545</v>
      </c>
      <c r="J17" s="47">
        <v>1315</v>
      </c>
      <c r="K17" s="47">
        <v>7577</v>
      </c>
    </row>
    <row r="18" spans="1:11" ht="12.6" customHeight="1" x14ac:dyDescent="0.2">
      <c r="A18" s="64" t="s">
        <v>32</v>
      </c>
      <c r="B18" s="47">
        <f t="shared" si="2"/>
        <v>16905</v>
      </c>
      <c r="C18" s="47">
        <v>1388</v>
      </c>
      <c r="D18" s="47">
        <v>1043</v>
      </c>
      <c r="E18" s="47">
        <v>754</v>
      </c>
      <c r="F18" s="47">
        <v>581</v>
      </c>
      <c r="G18" s="47">
        <v>511</v>
      </c>
      <c r="H18" s="47">
        <v>1366</v>
      </c>
      <c r="I18" s="47">
        <v>739</v>
      </c>
      <c r="J18" s="47">
        <v>1712</v>
      </c>
      <c r="K18" s="47">
        <v>8811</v>
      </c>
    </row>
    <row r="19" spans="1:11" ht="12.6" customHeight="1" x14ac:dyDescent="0.2">
      <c r="A19" s="64" t="s">
        <v>33</v>
      </c>
      <c r="B19" s="47">
        <f t="shared" si="2"/>
        <v>30133</v>
      </c>
      <c r="C19" s="47">
        <v>2718</v>
      </c>
      <c r="D19" s="47">
        <v>2027</v>
      </c>
      <c r="E19" s="47">
        <v>1546</v>
      </c>
      <c r="F19" s="47">
        <v>1271</v>
      </c>
      <c r="G19" s="47">
        <v>1127</v>
      </c>
      <c r="H19" s="47">
        <v>2359</v>
      </c>
      <c r="I19" s="47">
        <v>1362</v>
      </c>
      <c r="J19" s="47">
        <v>2864</v>
      </c>
      <c r="K19" s="47">
        <v>14859</v>
      </c>
    </row>
    <row r="20" spans="1:11" ht="12.6" customHeight="1" x14ac:dyDescent="0.2">
      <c r="A20" s="64" t="s">
        <v>34</v>
      </c>
      <c r="B20" s="47">
        <f t="shared" si="2"/>
        <v>10102</v>
      </c>
      <c r="C20" s="47">
        <v>783</v>
      </c>
      <c r="D20" s="47">
        <v>608</v>
      </c>
      <c r="E20" s="47">
        <v>469</v>
      </c>
      <c r="F20" s="47">
        <v>350</v>
      </c>
      <c r="G20" s="47">
        <v>371</v>
      </c>
      <c r="H20" s="47">
        <v>733</v>
      </c>
      <c r="I20" s="47">
        <v>489</v>
      </c>
      <c r="J20" s="47">
        <v>990</v>
      </c>
      <c r="K20" s="47">
        <v>5309</v>
      </c>
    </row>
    <row r="21" spans="1:11" ht="12.6" customHeight="1" x14ac:dyDescent="0.2">
      <c r="A21" s="64" t="s">
        <v>35</v>
      </c>
      <c r="B21" s="47">
        <f t="shared" si="2"/>
        <v>32755</v>
      </c>
      <c r="C21" s="47">
        <v>2586</v>
      </c>
      <c r="D21" s="47">
        <v>2344</v>
      </c>
      <c r="E21" s="47">
        <v>1721</v>
      </c>
      <c r="F21" s="47">
        <v>1334</v>
      </c>
      <c r="G21" s="47">
        <v>1096</v>
      </c>
      <c r="H21" s="47">
        <v>2701</v>
      </c>
      <c r="I21" s="47">
        <v>1437</v>
      </c>
      <c r="J21" s="47">
        <v>3071</v>
      </c>
      <c r="K21" s="47">
        <v>16465</v>
      </c>
    </row>
    <row r="22" spans="1:11" ht="12.6" customHeight="1" x14ac:dyDescent="0.2">
      <c r="A22" s="64" t="s">
        <v>36</v>
      </c>
      <c r="B22" s="47">
        <f t="shared" si="2"/>
        <v>25700</v>
      </c>
      <c r="C22" s="47">
        <v>1287</v>
      </c>
      <c r="D22" s="47">
        <v>1136</v>
      </c>
      <c r="E22" s="47">
        <v>813</v>
      </c>
      <c r="F22" s="47">
        <v>856</v>
      </c>
      <c r="G22" s="47">
        <v>756</v>
      </c>
      <c r="H22" s="47">
        <v>1917</v>
      </c>
      <c r="I22" s="47">
        <v>1035</v>
      </c>
      <c r="J22" s="47">
        <v>2625</v>
      </c>
      <c r="K22" s="47">
        <v>15275</v>
      </c>
    </row>
    <row r="23" spans="1:11" ht="12.6" customHeight="1" x14ac:dyDescent="0.2">
      <c r="A23" s="64" t="s">
        <v>37</v>
      </c>
      <c r="B23" s="47">
        <f t="shared" si="2"/>
        <v>6538</v>
      </c>
      <c r="C23" s="47">
        <v>411</v>
      </c>
      <c r="D23" s="47">
        <v>395</v>
      </c>
      <c r="E23" s="47">
        <v>291</v>
      </c>
      <c r="F23" s="47">
        <v>232</v>
      </c>
      <c r="G23" s="47">
        <v>244</v>
      </c>
      <c r="H23" s="47">
        <v>498</v>
      </c>
      <c r="I23" s="47">
        <v>262</v>
      </c>
      <c r="J23" s="47">
        <v>574</v>
      </c>
      <c r="K23" s="47">
        <v>3631</v>
      </c>
    </row>
    <row r="24" spans="1:11" ht="12.6" customHeight="1" x14ac:dyDescent="0.2">
      <c r="A24" s="64" t="s">
        <v>38</v>
      </c>
      <c r="B24" s="47">
        <f t="shared" si="2"/>
        <v>8558</v>
      </c>
      <c r="C24" s="47">
        <v>586</v>
      </c>
      <c r="D24" s="47">
        <v>637</v>
      </c>
      <c r="E24" s="47">
        <v>382</v>
      </c>
      <c r="F24" s="47">
        <v>305</v>
      </c>
      <c r="G24" s="47">
        <v>284</v>
      </c>
      <c r="H24" s="47">
        <v>606</v>
      </c>
      <c r="I24" s="47">
        <v>403</v>
      </c>
      <c r="J24" s="47">
        <v>860</v>
      </c>
      <c r="K24" s="47">
        <v>4495</v>
      </c>
    </row>
    <row r="25" spans="1:11" ht="12.6" customHeight="1" x14ac:dyDescent="0.2">
      <c r="A25" s="64" t="s">
        <v>39</v>
      </c>
      <c r="B25" s="47">
        <f t="shared" si="2"/>
        <v>13341</v>
      </c>
      <c r="C25" s="47">
        <v>1357</v>
      </c>
      <c r="D25" s="47">
        <v>1021</v>
      </c>
      <c r="E25" s="47">
        <v>856</v>
      </c>
      <c r="F25" s="47">
        <v>586</v>
      </c>
      <c r="G25" s="47">
        <v>468</v>
      </c>
      <c r="H25" s="47">
        <v>1143</v>
      </c>
      <c r="I25" s="47">
        <v>627</v>
      </c>
      <c r="J25" s="47">
        <v>1192</v>
      </c>
      <c r="K25" s="47">
        <v>6091</v>
      </c>
    </row>
    <row r="26" spans="1:11" ht="12.6" customHeight="1" x14ac:dyDescent="0.2">
      <c r="A26" s="64" t="s">
        <v>40</v>
      </c>
      <c r="B26" s="47">
        <f t="shared" si="2"/>
        <v>24093</v>
      </c>
      <c r="C26" s="47">
        <v>1442</v>
      </c>
      <c r="D26" s="47">
        <v>1320</v>
      </c>
      <c r="E26" s="47">
        <v>967</v>
      </c>
      <c r="F26" s="47">
        <v>865</v>
      </c>
      <c r="G26" s="47">
        <v>806</v>
      </c>
      <c r="H26" s="47">
        <v>1922</v>
      </c>
      <c r="I26" s="47">
        <v>1176</v>
      </c>
      <c r="J26" s="47">
        <v>2427</v>
      </c>
      <c r="K26" s="47">
        <v>13168</v>
      </c>
    </row>
    <row r="27" spans="1:11" ht="12.6" customHeight="1" x14ac:dyDescent="0.2">
      <c r="A27" s="64" t="s">
        <v>41</v>
      </c>
      <c r="B27" s="47">
        <f t="shared" si="2"/>
        <v>12374</v>
      </c>
      <c r="C27" s="47">
        <v>944</v>
      </c>
      <c r="D27" s="47">
        <v>707</v>
      </c>
      <c r="E27" s="47">
        <v>460</v>
      </c>
      <c r="F27" s="47">
        <v>399</v>
      </c>
      <c r="G27" s="47">
        <v>379</v>
      </c>
      <c r="H27" s="47">
        <v>867</v>
      </c>
      <c r="I27" s="47">
        <v>491</v>
      </c>
      <c r="J27" s="47">
        <v>1134</v>
      </c>
      <c r="K27" s="47">
        <v>6993</v>
      </c>
    </row>
    <row r="28" spans="1:11" ht="12.6" customHeight="1" x14ac:dyDescent="0.2">
      <c r="A28" s="64" t="s">
        <v>42</v>
      </c>
      <c r="B28" s="47">
        <f t="shared" si="2"/>
        <v>16704</v>
      </c>
      <c r="C28" s="47">
        <v>1387</v>
      </c>
      <c r="D28" s="47">
        <v>1030</v>
      </c>
      <c r="E28" s="47">
        <v>815</v>
      </c>
      <c r="F28" s="47">
        <v>674</v>
      </c>
      <c r="G28" s="47">
        <v>529</v>
      </c>
      <c r="H28" s="47">
        <v>1388</v>
      </c>
      <c r="I28" s="47">
        <v>683</v>
      </c>
      <c r="J28" s="47">
        <v>1519</v>
      </c>
      <c r="K28" s="47">
        <v>8679</v>
      </c>
    </row>
    <row r="29" spans="1:11" ht="12.6" customHeight="1" x14ac:dyDescent="0.2">
      <c r="A29" s="64" t="s">
        <v>43</v>
      </c>
      <c r="B29" s="47">
        <f t="shared" si="2"/>
        <v>45783</v>
      </c>
      <c r="C29" s="47">
        <v>3987</v>
      </c>
      <c r="D29" s="47">
        <v>3319</v>
      </c>
      <c r="E29" s="47">
        <v>2675</v>
      </c>
      <c r="F29" s="47">
        <v>1962</v>
      </c>
      <c r="G29" s="47">
        <v>1671</v>
      </c>
      <c r="H29" s="47">
        <v>3598</v>
      </c>
      <c r="I29" s="47">
        <v>2164</v>
      </c>
      <c r="J29" s="47">
        <v>4769</v>
      </c>
      <c r="K29" s="47">
        <v>21638</v>
      </c>
    </row>
    <row r="30" spans="1:11" ht="12.6" customHeight="1" x14ac:dyDescent="0.2">
      <c r="A30" s="64" t="s">
        <v>44</v>
      </c>
      <c r="B30" s="47">
        <f t="shared" si="2"/>
        <v>9405</v>
      </c>
      <c r="C30" s="47">
        <v>792</v>
      </c>
      <c r="D30" s="47">
        <v>812</v>
      </c>
      <c r="E30" s="47">
        <v>484</v>
      </c>
      <c r="F30" s="47">
        <v>380</v>
      </c>
      <c r="G30" s="47">
        <v>356</v>
      </c>
      <c r="H30" s="47">
        <v>757</v>
      </c>
      <c r="I30" s="47">
        <v>466</v>
      </c>
      <c r="J30" s="47">
        <v>807</v>
      </c>
      <c r="K30" s="47">
        <v>4551</v>
      </c>
    </row>
    <row r="31" spans="1:11" ht="12.6" customHeight="1" x14ac:dyDescent="0.2">
      <c r="A31" s="64" t="s">
        <v>45</v>
      </c>
      <c r="B31" s="47">
        <f t="shared" si="2"/>
        <v>31934</v>
      </c>
      <c r="C31" s="47">
        <v>1854</v>
      </c>
      <c r="D31" s="47">
        <v>1745</v>
      </c>
      <c r="E31" s="47">
        <v>1240</v>
      </c>
      <c r="F31" s="47">
        <v>966</v>
      </c>
      <c r="G31" s="47">
        <v>1032</v>
      </c>
      <c r="H31" s="47">
        <v>2521</v>
      </c>
      <c r="I31" s="47">
        <v>1674</v>
      </c>
      <c r="J31" s="47">
        <v>3288</v>
      </c>
      <c r="K31" s="47">
        <v>17614</v>
      </c>
    </row>
    <row r="32" spans="1:11" ht="12.6" customHeight="1" x14ac:dyDescent="0.2">
      <c r="A32" s="64" t="s">
        <v>46</v>
      </c>
      <c r="B32" s="47">
        <f t="shared" si="2"/>
        <v>37978</v>
      </c>
      <c r="C32" s="47">
        <v>2706</v>
      </c>
      <c r="D32" s="47">
        <v>2406</v>
      </c>
      <c r="E32" s="47">
        <v>1814</v>
      </c>
      <c r="F32" s="47">
        <v>1472</v>
      </c>
      <c r="G32" s="47">
        <v>1358</v>
      </c>
      <c r="H32" s="47">
        <v>3250</v>
      </c>
      <c r="I32" s="47">
        <v>1720</v>
      </c>
      <c r="J32" s="47">
        <v>3881</v>
      </c>
      <c r="K32" s="47">
        <v>19371</v>
      </c>
    </row>
    <row r="33" spans="1:11" ht="17.100000000000001" customHeight="1" x14ac:dyDescent="0.2">
      <c r="A33" s="65" t="s">
        <v>47</v>
      </c>
      <c r="B33" s="47">
        <f>SUM(C33:K33)</f>
        <v>413332</v>
      </c>
      <c r="C33" s="47">
        <f t="shared" ref="C33:K33" si="3">SUM(C15:C32)</f>
        <v>31300</v>
      </c>
      <c r="D33" s="47">
        <f t="shared" si="3"/>
        <v>26644</v>
      </c>
      <c r="E33" s="47">
        <f t="shared" si="3"/>
        <v>20026</v>
      </c>
      <c r="F33" s="47">
        <f t="shared" si="3"/>
        <v>16212</v>
      </c>
      <c r="G33" s="47">
        <f t="shared" si="3"/>
        <v>14492</v>
      </c>
      <c r="H33" s="47">
        <f t="shared" si="3"/>
        <v>33615</v>
      </c>
      <c r="I33" s="47">
        <f t="shared" si="3"/>
        <v>19032</v>
      </c>
      <c r="J33" s="47">
        <f t="shared" si="3"/>
        <v>41074</v>
      </c>
      <c r="K33" s="47">
        <f t="shared" si="3"/>
        <v>210937</v>
      </c>
    </row>
    <row r="34" spans="1:11" ht="17.100000000000001" customHeight="1" x14ac:dyDescent="0.2">
      <c r="A34" s="65" t="s">
        <v>48</v>
      </c>
      <c r="B34" s="51">
        <f t="shared" ref="B34:K34" si="4">B14+B33</f>
        <v>609220</v>
      </c>
      <c r="C34" s="51">
        <f t="shared" si="4"/>
        <v>50744</v>
      </c>
      <c r="D34" s="51">
        <f t="shared" si="4"/>
        <v>42892</v>
      </c>
      <c r="E34" s="51">
        <f t="shared" si="4"/>
        <v>32229</v>
      </c>
      <c r="F34" s="51">
        <f t="shared" si="4"/>
        <v>26034</v>
      </c>
      <c r="G34" s="51">
        <f t="shared" si="4"/>
        <v>23016</v>
      </c>
      <c r="H34" s="51">
        <f t="shared" si="4"/>
        <v>52967</v>
      </c>
      <c r="I34" s="51">
        <f t="shared" si="4"/>
        <v>29085</v>
      </c>
      <c r="J34" s="51">
        <f t="shared" si="4"/>
        <v>60152</v>
      </c>
      <c r="K34" s="51">
        <f t="shared" si="4"/>
        <v>292101</v>
      </c>
    </row>
    <row r="35" spans="1:11" ht="13.5" customHeight="1" x14ac:dyDescent="0.2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</row>
  </sheetData>
  <mergeCells count="3">
    <mergeCell ref="A3:K4"/>
    <mergeCell ref="A6:A7"/>
    <mergeCell ref="B6:B7"/>
  </mergeCells>
  <pageMargins left="0.59055118110236204" right="0.59055118110236204" top="0.59055118110236204" bottom="0.59055118110236204" header="0.4921259845" footer="0.4921259845"/>
  <pageSetup paperSize="9" scale="99" orientation="portrait" horizont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25</vt:i4>
      </vt:variant>
      <vt:variant>
        <vt:lpstr>Benannte Bereiche</vt:lpstr>
      </vt:variant>
      <vt:variant>
        <vt:i4>8</vt:i4>
      </vt:variant>
    </vt:vector>
  </HeadingPairs>
  <TitlesOfParts>
    <vt:vector size="33" baseType="lpstr">
      <vt:lpstr>Info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 </vt:lpstr>
      <vt:lpstr>2003</vt:lpstr>
      <vt:lpstr>2002</vt:lpstr>
      <vt:lpstr>2001</vt:lpstr>
      <vt:lpstr>2000</vt:lpstr>
      <vt:lpstr>'2016'!Druckbereich</vt:lpstr>
      <vt:lpstr>'2017'!Druckbereich</vt:lpstr>
      <vt:lpstr>'2018'!Druckbereich</vt:lpstr>
      <vt:lpstr>'2017'!Farbe</vt:lpstr>
      <vt:lpstr>'2018'!Farbe</vt:lpstr>
      <vt:lpstr>Farbe</vt:lpstr>
      <vt:lpstr>'2018'!Jahrbuch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Ausländer in Stuttgart seit 1997 nach Wohndauer in der Gemeinde und Stadtbezirken</dc:title>
  <dc:subject>TABELLE</dc:subject>
  <dc:creator>U12A002</dc:creator>
  <cp:lastModifiedBy>Brüssow, Fabian</cp:lastModifiedBy>
  <cp:lastPrinted>2012-09-13T11:52:51Z</cp:lastPrinted>
  <dcterms:created xsi:type="dcterms:W3CDTF">2011-09-01T10:47:49Z</dcterms:created>
  <dcterms:modified xsi:type="dcterms:W3CDTF">2024-02-21T14:08:26Z</dcterms:modified>
</cp:coreProperties>
</file>