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240" yWindow="15" windowWidth="11535" windowHeight="6495" tabRatio="950" activeTab="1"/>
  </bookViews>
  <sheets>
    <sheet name="Info" sheetId="1" r:id="rId1"/>
    <sheet name="2022" sheetId="41" r:id="rId2"/>
    <sheet name="2021" sheetId="40" r:id="rId3"/>
    <sheet name="2020" sheetId="39" r:id="rId4"/>
    <sheet name="2019" sheetId="38" r:id="rId5"/>
    <sheet name="2018" sheetId="37" r:id="rId6"/>
    <sheet name="2017" sheetId="36" r:id="rId7"/>
    <sheet name="2016" sheetId="35" r:id="rId8"/>
    <sheet name="2015" sheetId="34" r:id="rId9"/>
    <sheet name="2014" sheetId="33" r:id="rId10"/>
    <sheet name="2013" sheetId="32" r:id="rId11"/>
    <sheet name="2012" sheetId="31" r:id="rId12"/>
    <sheet name="2011" sheetId="30" r:id="rId13"/>
    <sheet name="2010" sheetId="29" r:id="rId14"/>
    <sheet name="2009" sheetId="28" r:id="rId15"/>
    <sheet name="2008" sheetId="27" r:id="rId16"/>
    <sheet name="2007" sheetId="26" r:id="rId17"/>
    <sheet name="2006" sheetId="25" r:id="rId18"/>
    <sheet name="2005" sheetId="2" r:id="rId19"/>
    <sheet name="2004" sheetId="3" r:id="rId20"/>
    <sheet name="2003" sheetId="4" r:id="rId21"/>
    <sheet name="2002" sheetId="5" r:id="rId22"/>
    <sheet name="2001" sheetId="6" r:id="rId23"/>
    <sheet name="2000" sheetId="7" r:id="rId24"/>
    <sheet name="1999" sheetId="8" r:id="rId25"/>
    <sheet name="1998" sheetId="9" r:id="rId26"/>
    <sheet name="1997" sheetId="10" r:id="rId27"/>
    <sheet name="1996" sheetId="11" r:id="rId28"/>
    <sheet name="1995" sheetId="12" r:id="rId29"/>
    <sheet name="1994" sheetId="13" r:id="rId30"/>
    <sheet name="1993" sheetId="14" r:id="rId31"/>
    <sheet name="1992" sheetId="15" r:id="rId32"/>
    <sheet name="1991" sheetId="16" r:id="rId33"/>
    <sheet name="1990" sheetId="17" r:id="rId34"/>
    <sheet name="1989" sheetId="18" r:id="rId35"/>
    <sheet name="1988" sheetId="19" r:id="rId36"/>
    <sheet name="1987" sheetId="20" r:id="rId37"/>
    <sheet name="1986" sheetId="21" r:id="rId38"/>
  </sheets>
  <definedNames>
    <definedName name="Farbe" localSheetId="11">'2012'!$A$3:$K$3,'2012'!$A$5:$K$6,'2012'!$A$7:$A$36</definedName>
    <definedName name="Farbe" localSheetId="10">'2013'!$A$3:$K$3,'2013'!$A$5:$K$6,'2013'!$A$7:$A$36</definedName>
    <definedName name="Farbe" localSheetId="9">'2014'!$A$3:$K$3,'2014'!$A$5:$K$6,'2014'!$A$7:$A$36</definedName>
    <definedName name="Farbe" localSheetId="8">'2015'!$A$3:$K$3,'2015'!$A$5:$K$6,'2015'!$A$7:$A$33</definedName>
    <definedName name="Farbe" localSheetId="7">'2016'!$A$3:$K$3,'2016'!$A$5:$K$6,'2016'!$A$7:$A$33</definedName>
    <definedName name="Farbe" localSheetId="6">'2017'!$A$3:$K$3,'2017'!$A$5:$K$6,'2017'!$A$7:$A$33</definedName>
    <definedName name="Farbe" localSheetId="5">'2018'!$A$3:$K$3,'2018'!$A$5:$K$6,'2018'!$A$7:$A$33</definedName>
    <definedName name="Jahrbuch2013" localSheetId="10">'2013'!$A$5:$K$36</definedName>
    <definedName name="Jahrbuch2013" localSheetId="9">'2014'!$A$5:$K$36</definedName>
    <definedName name="Jahrbuch2013" localSheetId="8">'2015'!$A$5:$K$33</definedName>
    <definedName name="Jahrbuch2013" localSheetId="7">'2016'!$A$5:$K$33</definedName>
    <definedName name="Jahrbuch2013" localSheetId="6">'2017'!$A$5:$K$33</definedName>
    <definedName name="Jahrbuch2013" localSheetId="5">'2018'!$A$5:$K$33</definedName>
    <definedName name="Jahrbuch2013">'2012'!$A$5:$K$36</definedName>
  </definedNames>
  <calcPr calcId="162913"/>
</workbook>
</file>

<file path=xl/calcChain.xml><?xml version="1.0" encoding="utf-8"?>
<calcChain xmlns="http://schemas.openxmlformats.org/spreadsheetml/2006/main">
  <c r="K32" i="37" l="1"/>
  <c r="J32" i="37"/>
  <c r="I32" i="37"/>
  <c r="H32" i="37"/>
  <c r="G32" i="37"/>
  <c r="F32" i="37"/>
  <c r="E32" i="37"/>
  <c r="D32" i="37"/>
  <c r="C32" i="37"/>
  <c r="B31" i="37"/>
  <c r="B30" i="37"/>
  <c r="B29" i="37"/>
  <c r="B28" i="37"/>
  <c r="B27" i="37"/>
  <c r="B26" i="37"/>
  <c r="B25" i="37"/>
  <c r="B24" i="37"/>
  <c r="B23" i="37"/>
  <c r="B22" i="37"/>
  <c r="B21" i="37"/>
  <c r="B20" i="37"/>
  <c r="B19" i="37"/>
  <c r="B18" i="37"/>
  <c r="B17" i="37"/>
  <c r="B16" i="37"/>
  <c r="B15" i="37"/>
  <c r="B14" i="37"/>
  <c r="K13" i="37"/>
  <c r="J13" i="37"/>
  <c r="I13" i="37"/>
  <c r="H13" i="37"/>
  <c r="G13" i="37"/>
  <c r="F13" i="37"/>
  <c r="E13" i="37"/>
  <c r="D13" i="37"/>
  <c r="C13" i="37"/>
  <c r="B12" i="37"/>
  <c r="B11" i="37"/>
  <c r="B10" i="37"/>
  <c r="B9" i="37"/>
  <c r="B8" i="37"/>
  <c r="C33" i="36"/>
  <c r="D33" i="36"/>
  <c r="E33" i="36"/>
  <c r="F33" i="36"/>
  <c r="G33" i="36"/>
  <c r="H33" i="36"/>
  <c r="I33" i="36"/>
  <c r="J33" i="36"/>
  <c r="K33" i="36"/>
  <c r="B33" i="36"/>
  <c r="C32" i="36"/>
  <c r="D32" i="36"/>
  <c r="E32" i="36"/>
  <c r="F32" i="36"/>
  <c r="G32" i="36"/>
  <c r="H32" i="36"/>
  <c r="I32" i="36"/>
  <c r="J32" i="36"/>
  <c r="K32" i="36"/>
  <c r="B32" i="36"/>
  <c r="B15" i="36"/>
  <c r="B16" i="36"/>
  <c r="B17" i="36"/>
  <c r="B18" i="36"/>
  <c r="B19" i="36"/>
  <c r="B20" i="36"/>
  <c r="B21" i="36"/>
  <c r="B22" i="36"/>
  <c r="B23" i="36"/>
  <c r="B24" i="36"/>
  <c r="B25" i="36"/>
  <c r="B26" i="36"/>
  <c r="B27" i="36"/>
  <c r="B28" i="36"/>
  <c r="B29" i="36"/>
  <c r="B30" i="36"/>
  <c r="B31" i="36"/>
  <c r="B14" i="36"/>
  <c r="E13" i="36"/>
  <c r="F13" i="36"/>
  <c r="G13" i="36"/>
  <c r="H13" i="36"/>
  <c r="I13" i="36"/>
  <c r="J13" i="36"/>
  <c r="K13" i="36"/>
  <c r="C13" i="36"/>
  <c r="D13" i="36"/>
  <c r="B13" i="36"/>
  <c r="B9" i="36"/>
  <c r="B10" i="36"/>
  <c r="B11" i="36"/>
  <c r="B12" i="36"/>
  <c r="B8" i="36"/>
  <c r="K34" i="33"/>
  <c r="J34" i="33"/>
  <c r="I34" i="33"/>
  <c r="H34" i="33"/>
  <c r="H36" i="33"/>
  <c r="G34" i="33"/>
  <c r="F34" i="33"/>
  <c r="E34" i="33"/>
  <c r="C34" i="33"/>
  <c r="D33" i="33"/>
  <c r="B33" i="33"/>
  <c r="D32" i="33"/>
  <c r="B32" i="33"/>
  <c r="D31" i="33"/>
  <c r="B31" i="33"/>
  <c r="D30" i="33"/>
  <c r="B30" i="33"/>
  <c r="D29" i="33"/>
  <c r="B29" i="33"/>
  <c r="D28" i="33"/>
  <c r="B28" i="33"/>
  <c r="D27" i="33"/>
  <c r="B27" i="33"/>
  <c r="D26" i="33"/>
  <c r="B26" i="33"/>
  <c r="D25" i="33"/>
  <c r="B25" i="33"/>
  <c r="D24" i="33"/>
  <c r="B24" i="33"/>
  <c r="D23" i="33"/>
  <c r="B23" i="33"/>
  <c r="D22" i="33"/>
  <c r="B22" i="33"/>
  <c r="D21" i="33"/>
  <c r="B21" i="33"/>
  <c r="D20" i="33"/>
  <c r="B20" i="33"/>
  <c r="D19" i="33"/>
  <c r="B19" i="33"/>
  <c r="D18" i="33"/>
  <c r="B18" i="33"/>
  <c r="D17" i="33"/>
  <c r="B17" i="33"/>
  <c r="D16" i="33"/>
  <c r="D34" i="33"/>
  <c r="K14" i="33"/>
  <c r="K36" i="33"/>
  <c r="J14" i="33"/>
  <c r="I14" i="33"/>
  <c r="H14" i="33"/>
  <c r="G14" i="33"/>
  <c r="G36" i="33"/>
  <c r="F14" i="33"/>
  <c r="E14" i="33"/>
  <c r="C14" i="33"/>
  <c r="C36" i="33"/>
  <c r="D12" i="33"/>
  <c r="B12" i="33"/>
  <c r="D11" i="33"/>
  <c r="B11" i="33"/>
  <c r="D10" i="33"/>
  <c r="B10" i="33"/>
  <c r="D9" i="33"/>
  <c r="B9" i="33"/>
  <c r="D8" i="33"/>
  <c r="K34" i="32"/>
  <c r="J34" i="32"/>
  <c r="I34" i="32"/>
  <c r="H34" i="32"/>
  <c r="G34" i="32"/>
  <c r="F34" i="32"/>
  <c r="E34" i="32"/>
  <c r="E36" i="32"/>
  <c r="C34" i="32"/>
  <c r="D33" i="32"/>
  <c r="B33" i="32"/>
  <c r="D32" i="32"/>
  <c r="B32" i="32"/>
  <c r="D31" i="32"/>
  <c r="B31" i="32"/>
  <c r="D30" i="32"/>
  <c r="B30" i="32"/>
  <c r="D29" i="32"/>
  <c r="B29" i="32"/>
  <c r="D28" i="32"/>
  <c r="B28" i="32"/>
  <c r="D27" i="32"/>
  <c r="B27" i="32"/>
  <c r="D26" i="32"/>
  <c r="B26" i="32"/>
  <c r="D25" i="32"/>
  <c r="B25" i="32"/>
  <c r="D24" i="32"/>
  <c r="B24" i="32"/>
  <c r="D23" i="32"/>
  <c r="B23" i="32"/>
  <c r="D22" i="32"/>
  <c r="B22" i="32"/>
  <c r="D21" i="32"/>
  <c r="B21" i="32"/>
  <c r="D20" i="32"/>
  <c r="B20" i="32"/>
  <c r="D19" i="32"/>
  <c r="B19" i="32"/>
  <c r="D18" i="32"/>
  <c r="B18" i="32"/>
  <c r="D17" i="32"/>
  <c r="B17" i="32"/>
  <c r="D16" i="32"/>
  <c r="B16" i="32"/>
  <c r="K14" i="32"/>
  <c r="J14" i="32"/>
  <c r="I14" i="32"/>
  <c r="H14" i="32"/>
  <c r="H36" i="32"/>
  <c r="G14" i="32"/>
  <c r="G36" i="32"/>
  <c r="F14" i="32"/>
  <c r="E14" i="32"/>
  <c r="C14" i="32"/>
  <c r="D12" i="32"/>
  <c r="B12" i="32"/>
  <c r="D11" i="32"/>
  <c r="B11" i="32"/>
  <c r="D10" i="32"/>
  <c r="B10" i="32"/>
  <c r="D9" i="32"/>
  <c r="B9" i="32"/>
  <c r="D8" i="32"/>
  <c r="D14" i="32"/>
  <c r="D36" i="32"/>
  <c r="G14" i="31"/>
  <c r="H14" i="31"/>
  <c r="G34" i="31"/>
  <c r="G36" i="31"/>
  <c r="H34" i="31"/>
  <c r="K34" i="31"/>
  <c r="J34" i="31"/>
  <c r="I34" i="31"/>
  <c r="F34" i="31"/>
  <c r="E34" i="31"/>
  <c r="C34" i="31"/>
  <c r="D33" i="31"/>
  <c r="B33" i="31"/>
  <c r="D32" i="31"/>
  <c r="B32" i="31"/>
  <c r="D31" i="31"/>
  <c r="B31" i="31"/>
  <c r="D30" i="31"/>
  <c r="B30" i="31"/>
  <c r="D29" i="31"/>
  <c r="B29" i="31"/>
  <c r="D28" i="31"/>
  <c r="B28" i="31"/>
  <c r="D27" i="31"/>
  <c r="B27" i="31"/>
  <c r="D26" i="31"/>
  <c r="B26" i="31"/>
  <c r="D25" i="31"/>
  <c r="B25" i="31"/>
  <c r="D24" i="31"/>
  <c r="B24" i="31"/>
  <c r="D23" i="31"/>
  <c r="B23" i="31"/>
  <c r="D22" i="31"/>
  <c r="B22" i="31"/>
  <c r="D21" i="31"/>
  <c r="B21" i="31"/>
  <c r="D20" i="31"/>
  <c r="B20" i="31"/>
  <c r="D19" i="31"/>
  <c r="B19" i="31"/>
  <c r="D18" i="31"/>
  <c r="B18" i="31"/>
  <c r="D17" i="31"/>
  <c r="B17" i="31"/>
  <c r="D16" i="31"/>
  <c r="K14" i="31"/>
  <c r="K36" i="31"/>
  <c r="J14" i="31"/>
  <c r="J36" i="31"/>
  <c r="I14" i="31"/>
  <c r="I36" i="31"/>
  <c r="F14" i="31"/>
  <c r="F36" i="31"/>
  <c r="E14" i="31"/>
  <c r="E36" i="31"/>
  <c r="C14" i="31"/>
  <c r="D12" i="31"/>
  <c r="B12" i="31"/>
  <c r="D11" i="31"/>
  <c r="B11" i="31"/>
  <c r="D10" i="31"/>
  <c r="B10" i="31"/>
  <c r="D9" i="31"/>
  <c r="B9" i="31"/>
  <c r="D8" i="31"/>
  <c r="D8" i="30"/>
  <c r="D9" i="30"/>
  <c r="B9" i="30"/>
  <c r="D10" i="30"/>
  <c r="B10" i="30"/>
  <c r="D11" i="30"/>
  <c r="B11" i="30"/>
  <c r="D12" i="30"/>
  <c r="B12" i="30"/>
  <c r="C14" i="30"/>
  <c r="C36" i="30"/>
  <c r="E14" i="30"/>
  <c r="F14" i="30"/>
  <c r="G14" i="30"/>
  <c r="G36" i="30"/>
  <c r="H14" i="30"/>
  <c r="I14" i="30"/>
  <c r="J14" i="30"/>
  <c r="K14" i="30"/>
  <c r="K36" i="30"/>
  <c r="D16" i="30"/>
  <c r="B16" i="30"/>
  <c r="D17" i="30"/>
  <c r="D18" i="30"/>
  <c r="B18" i="30"/>
  <c r="D19" i="30"/>
  <c r="B19" i="30"/>
  <c r="D20" i="30"/>
  <c r="B20" i="30"/>
  <c r="D21" i="30"/>
  <c r="B21" i="30"/>
  <c r="D22" i="30"/>
  <c r="B22" i="30"/>
  <c r="D23" i="30"/>
  <c r="B23" i="30"/>
  <c r="D24" i="30"/>
  <c r="B24" i="30"/>
  <c r="D25" i="30"/>
  <c r="B25" i="30"/>
  <c r="D26" i="30"/>
  <c r="B26" i="30"/>
  <c r="D27" i="30"/>
  <c r="B27" i="30"/>
  <c r="D28" i="30"/>
  <c r="B28" i="30"/>
  <c r="D29" i="30"/>
  <c r="B29" i="30"/>
  <c r="D30" i="30"/>
  <c r="B30" i="30"/>
  <c r="D31" i="30"/>
  <c r="B31" i="30"/>
  <c r="D32" i="30"/>
  <c r="B32" i="30"/>
  <c r="D33" i="30"/>
  <c r="B33" i="30"/>
  <c r="C34" i="30"/>
  <c r="E34" i="30"/>
  <c r="F34" i="30"/>
  <c r="G34" i="30"/>
  <c r="H34" i="30"/>
  <c r="I34" i="30"/>
  <c r="J34" i="30"/>
  <c r="K34" i="30"/>
  <c r="F36" i="30"/>
  <c r="H36" i="30"/>
  <c r="J36" i="30"/>
  <c r="D16" i="16"/>
  <c r="D17" i="16"/>
  <c r="B17" i="16"/>
  <c r="D18" i="16"/>
  <c r="B18" i="16"/>
  <c r="D19" i="16"/>
  <c r="B19" i="16"/>
  <c r="D20" i="16"/>
  <c r="B20" i="16"/>
  <c r="D21" i="16"/>
  <c r="B21" i="16"/>
  <c r="D22" i="16"/>
  <c r="B22" i="16"/>
  <c r="D23" i="16"/>
  <c r="B23" i="16"/>
  <c r="D24" i="16"/>
  <c r="B24" i="16"/>
  <c r="D25" i="16"/>
  <c r="B25" i="16"/>
  <c r="D26" i="16"/>
  <c r="B26" i="16"/>
  <c r="D27" i="16"/>
  <c r="B27" i="16"/>
  <c r="D28" i="16"/>
  <c r="B28" i="16"/>
  <c r="D29" i="16"/>
  <c r="B29" i="16"/>
  <c r="D30" i="16"/>
  <c r="B30" i="16"/>
  <c r="D31" i="16"/>
  <c r="B31" i="16"/>
  <c r="D32" i="16"/>
  <c r="B32" i="16"/>
  <c r="D33" i="16"/>
  <c r="B33" i="16"/>
  <c r="D33" i="29"/>
  <c r="D32" i="29"/>
  <c r="B32" i="29"/>
  <c r="D31" i="29"/>
  <c r="D30" i="29"/>
  <c r="B30" i="29"/>
  <c r="D29" i="29"/>
  <c r="D28" i="29"/>
  <c r="B28" i="29"/>
  <c r="D27" i="29"/>
  <c r="D26" i="29"/>
  <c r="B26" i="29"/>
  <c r="D25" i="29"/>
  <c r="B25" i="29"/>
  <c r="D24" i="29"/>
  <c r="B24" i="29"/>
  <c r="D23" i="29"/>
  <c r="D22" i="29"/>
  <c r="B22" i="29"/>
  <c r="D21" i="29"/>
  <c r="B21" i="29"/>
  <c r="D20" i="29"/>
  <c r="B20" i="29"/>
  <c r="D19" i="29"/>
  <c r="D18" i="29"/>
  <c r="B18" i="29"/>
  <c r="D17" i="29"/>
  <c r="D16" i="29"/>
  <c r="B16" i="29"/>
  <c r="D12" i="29"/>
  <c r="B12" i="29"/>
  <c r="D11" i="29"/>
  <c r="B11" i="29"/>
  <c r="D10" i="29"/>
  <c r="D9" i="29"/>
  <c r="B9" i="29"/>
  <c r="B14" i="29"/>
  <c r="D8" i="29"/>
  <c r="B8" i="29"/>
  <c r="B10" i="29"/>
  <c r="C14" i="29"/>
  <c r="C36" i="29"/>
  <c r="E14" i="29"/>
  <c r="F14" i="29"/>
  <c r="F36" i="29"/>
  <c r="G14" i="29"/>
  <c r="H14" i="29"/>
  <c r="H36" i="29"/>
  <c r="I14" i="29"/>
  <c r="J14" i="29"/>
  <c r="J36" i="29"/>
  <c r="K14" i="29"/>
  <c r="B17" i="29"/>
  <c r="B19" i="29"/>
  <c r="B23" i="29"/>
  <c r="B27" i="29"/>
  <c r="B29" i="29"/>
  <c r="B31" i="29"/>
  <c r="B33" i="29"/>
  <c r="C34" i="29"/>
  <c r="E34" i="29"/>
  <c r="E36" i="29"/>
  <c r="F34" i="29"/>
  <c r="G34" i="29"/>
  <c r="G36" i="29"/>
  <c r="H34" i="29"/>
  <c r="I34" i="29"/>
  <c r="J34" i="29"/>
  <c r="K34" i="29"/>
  <c r="I36" i="29"/>
  <c r="K36" i="29"/>
  <c r="D33" i="28"/>
  <c r="D32" i="28"/>
  <c r="B32" i="28"/>
  <c r="D31" i="28"/>
  <c r="D30" i="28"/>
  <c r="B30" i="28"/>
  <c r="D29" i="28"/>
  <c r="D28" i="28"/>
  <c r="B28" i="28"/>
  <c r="D27" i="28"/>
  <c r="B27" i="28"/>
  <c r="D26" i="28"/>
  <c r="B26" i="28"/>
  <c r="D25" i="28"/>
  <c r="D24" i="28"/>
  <c r="B24" i="28"/>
  <c r="D23" i="28"/>
  <c r="D22" i="28"/>
  <c r="B22" i="28"/>
  <c r="D21" i="28"/>
  <c r="D20" i="28"/>
  <c r="B20" i="28"/>
  <c r="D19" i="28"/>
  <c r="D18" i="28"/>
  <c r="B18" i="28"/>
  <c r="B34" i="28"/>
  <c r="D17" i="28"/>
  <c r="D16" i="28"/>
  <c r="B16" i="28"/>
  <c r="D12" i="28"/>
  <c r="D11" i="28"/>
  <c r="B11" i="28"/>
  <c r="D10" i="28"/>
  <c r="B10" i="28"/>
  <c r="D9" i="28"/>
  <c r="B9" i="28"/>
  <c r="D8" i="28"/>
  <c r="B8" i="28"/>
  <c r="B12" i="28"/>
  <c r="C14" i="28"/>
  <c r="E14" i="28"/>
  <c r="E36" i="28"/>
  <c r="F14" i="28"/>
  <c r="G14" i="28"/>
  <c r="G36" i="28"/>
  <c r="H14" i="28"/>
  <c r="I14" i="28"/>
  <c r="I36" i="28"/>
  <c r="J14" i="28"/>
  <c r="K14" i="28"/>
  <c r="K36" i="28"/>
  <c r="B17" i="28"/>
  <c r="B19" i="28"/>
  <c r="B21" i="28"/>
  <c r="B23" i="28"/>
  <c r="B25" i="28"/>
  <c r="B29" i="28"/>
  <c r="B31" i="28"/>
  <c r="B33" i="28"/>
  <c r="C34" i="28"/>
  <c r="E34" i="28"/>
  <c r="F34" i="28"/>
  <c r="F36" i="28"/>
  <c r="G34" i="28"/>
  <c r="H34" i="28"/>
  <c r="I34" i="28"/>
  <c r="J34" i="28"/>
  <c r="J36" i="28"/>
  <c r="K34" i="28"/>
  <c r="C36" i="28"/>
  <c r="H36" i="28"/>
  <c r="D8" i="27"/>
  <c r="B8" i="27"/>
  <c r="D9" i="27"/>
  <c r="B9" i="27"/>
  <c r="D10" i="27"/>
  <c r="B10" i="27"/>
  <c r="B14" i="27"/>
  <c r="D11" i="27"/>
  <c r="B11" i="27"/>
  <c r="D12" i="27"/>
  <c r="B12" i="27"/>
  <c r="C14" i="27"/>
  <c r="E14" i="27"/>
  <c r="F14" i="27"/>
  <c r="G14" i="27"/>
  <c r="H14" i="27"/>
  <c r="I14" i="27"/>
  <c r="J14" i="27"/>
  <c r="K14" i="27"/>
  <c r="D16" i="27"/>
  <c r="B16" i="27"/>
  <c r="D17" i="27"/>
  <c r="B17" i="27"/>
  <c r="D18" i="27"/>
  <c r="B18" i="27"/>
  <c r="D19" i="27"/>
  <c r="B19" i="27"/>
  <c r="D20" i="27"/>
  <c r="B20" i="27"/>
  <c r="D21" i="27"/>
  <c r="B21" i="27"/>
  <c r="D22" i="27"/>
  <c r="B22" i="27"/>
  <c r="D23" i="27"/>
  <c r="B23" i="27"/>
  <c r="D24" i="27"/>
  <c r="B24" i="27"/>
  <c r="D25" i="27"/>
  <c r="B25" i="27"/>
  <c r="D26" i="27"/>
  <c r="B26" i="27"/>
  <c r="D27" i="27"/>
  <c r="B27" i="27"/>
  <c r="D28" i="27"/>
  <c r="B28" i="27"/>
  <c r="D29" i="27"/>
  <c r="B29" i="27"/>
  <c r="D30" i="27"/>
  <c r="B30" i="27"/>
  <c r="D31" i="27"/>
  <c r="B31" i="27"/>
  <c r="D32" i="27"/>
  <c r="B32" i="27"/>
  <c r="D33" i="27"/>
  <c r="B33" i="27"/>
  <c r="C34" i="27"/>
  <c r="D34" i="27"/>
  <c r="E34" i="27"/>
  <c r="F34" i="27"/>
  <c r="G34" i="27"/>
  <c r="H34" i="27"/>
  <c r="I34" i="27"/>
  <c r="J34" i="27"/>
  <c r="K34" i="27"/>
  <c r="C36" i="27"/>
  <c r="E36" i="27"/>
  <c r="G36" i="27"/>
  <c r="I36" i="27"/>
  <c r="K36" i="27"/>
  <c r="D33" i="26"/>
  <c r="D32" i="26"/>
  <c r="B32" i="26"/>
  <c r="D31" i="26"/>
  <c r="D30" i="26"/>
  <c r="B30" i="26"/>
  <c r="D29" i="26"/>
  <c r="D28" i="26"/>
  <c r="B28" i="26"/>
  <c r="D27" i="26"/>
  <c r="D26" i="26"/>
  <c r="B26" i="26"/>
  <c r="D25" i="26"/>
  <c r="D24" i="26"/>
  <c r="B24" i="26"/>
  <c r="D23" i="26"/>
  <c r="B23" i="26"/>
  <c r="D22" i="26"/>
  <c r="B22" i="26"/>
  <c r="D21" i="26"/>
  <c r="D20" i="26"/>
  <c r="B20" i="26"/>
  <c r="D19" i="26"/>
  <c r="B19" i="26"/>
  <c r="D18" i="26"/>
  <c r="B18" i="26"/>
  <c r="D17" i="26"/>
  <c r="D16" i="26"/>
  <c r="B16" i="26"/>
  <c r="D12" i="26"/>
  <c r="D11" i="26"/>
  <c r="B11" i="26"/>
  <c r="D10" i="26"/>
  <c r="B10" i="26"/>
  <c r="D9" i="26"/>
  <c r="B9" i="26"/>
  <c r="D8" i="26"/>
  <c r="B8" i="26"/>
  <c r="B14" i="26"/>
  <c r="B12" i="26"/>
  <c r="C14" i="26"/>
  <c r="E14" i="26"/>
  <c r="E36" i="26"/>
  <c r="F14" i="26"/>
  <c r="G14" i="26"/>
  <c r="G36" i="26"/>
  <c r="H14" i="26"/>
  <c r="I14" i="26"/>
  <c r="I36" i="26"/>
  <c r="J14" i="26"/>
  <c r="K14" i="26"/>
  <c r="K36" i="26"/>
  <c r="B17" i="26"/>
  <c r="B21" i="26"/>
  <c r="B25" i="26"/>
  <c r="B27" i="26"/>
  <c r="B29" i="26"/>
  <c r="B31" i="26"/>
  <c r="B33" i="26"/>
  <c r="C34" i="26"/>
  <c r="E34" i="26"/>
  <c r="F34" i="26"/>
  <c r="F36" i="26"/>
  <c r="G34" i="26"/>
  <c r="H34" i="26"/>
  <c r="H36" i="26"/>
  <c r="I34" i="26"/>
  <c r="J34" i="26"/>
  <c r="K34" i="26"/>
  <c r="C36" i="26"/>
  <c r="J36" i="26"/>
  <c r="D8" i="25"/>
  <c r="B8" i="25"/>
  <c r="D9" i="25"/>
  <c r="B9" i="25"/>
  <c r="D10" i="25"/>
  <c r="B10" i="25"/>
  <c r="D11" i="25"/>
  <c r="B11" i="25"/>
  <c r="D12" i="25"/>
  <c r="B12" i="25"/>
  <c r="C14" i="25"/>
  <c r="D14" i="25"/>
  <c r="E14" i="25"/>
  <c r="F14" i="25"/>
  <c r="G14" i="25"/>
  <c r="H14" i="25"/>
  <c r="H36" i="25"/>
  <c r="I14" i="25"/>
  <c r="J14" i="25"/>
  <c r="K14" i="25"/>
  <c r="D16" i="25"/>
  <c r="D17" i="25"/>
  <c r="B17" i="25"/>
  <c r="D18" i="25"/>
  <c r="B18" i="25"/>
  <c r="D19" i="25"/>
  <c r="B19" i="25"/>
  <c r="D20" i="25"/>
  <c r="B20" i="25"/>
  <c r="D21" i="25"/>
  <c r="B21" i="25"/>
  <c r="D22" i="25"/>
  <c r="B22" i="25"/>
  <c r="D23" i="25"/>
  <c r="B23" i="25"/>
  <c r="D24" i="25"/>
  <c r="B24" i="25"/>
  <c r="D25" i="25"/>
  <c r="B25" i="25"/>
  <c r="D26" i="25"/>
  <c r="B26" i="25"/>
  <c r="D27" i="25"/>
  <c r="B27" i="25"/>
  <c r="D28" i="25"/>
  <c r="B28" i="25"/>
  <c r="D29" i="25"/>
  <c r="B29" i="25"/>
  <c r="D30" i="25"/>
  <c r="B30" i="25"/>
  <c r="D31" i="25"/>
  <c r="B31" i="25"/>
  <c r="D32" i="25"/>
  <c r="B32" i="25"/>
  <c r="D33" i="25"/>
  <c r="B33" i="25"/>
  <c r="C34" i="25"/>
  <c r="E34" i="25"/>
  <c r="F34" i="25"/>
  <c r="G34" i="25"/>
  <c r="H34" i="25"/>
  <c r="I34" i="25"/>
  <c r="J34" i="25"/>
  <c r="K34" i="25"/>
  <c r="C36" i="25"/>
  <c r="E36" i="25"/>
  <c r="G36" i="25"/>
  <c r="I36" i="25"/>
  <c r="K36" i="25"/>
  <c r="J14" i="21"/>
  <c r="J34" i="21"/>
  <c r="J36" i="21"/>
  <c r="C14" i="21"/>
  <c r="C36" i="21"/>
  <c r="H14" i="21"/>
  <c r="H34" i="21"/>
  <c r="H36" i="21"/>
  <c r="I14" i="21"/>
  <c r="I34" i="21"/>
  <c r="I36" i="21"/>
  <c r="G14" i="21"/>
  <c r="G34" i="21"/>
  <c r="F14" i="21"/>
  <c r="F36" i="21"/>
  <c r="F34" i="21"/>
  <c r="E14" i="21"/>
  <c r="E34" i="21"/>
  <c r="E36" i="21"/>
  <c r="D9" i="21"/>
  <c r="D10" i="21"/>
  <c r="D11" i="21"/>
  <c r="B11" i="21"/>
  <c r="D12" i="21"/>
  <c r="D13" i="21"/>
  <c r="D16" i="21"/>
  <c r="D17" i="21"/>
  <c r="B17" i="21"/>
  <c r="D18" i="21"/>
  <c r="D19" i="21"/>
  <c r="D20" i="21"/>
  <c r="D21" i="21"/>
  <c r="B21" i="21"/>
  <c r="D22" i="21"/>
  <c r="D23" i="21"/>
  <c r="D24" i="21"/>
  <c r="D25" i="21"/>
  <c r="B25" i="21"/>
  <c r="D26" i="21"/>
  <c r="D27" i="21"/>
  <c r="D28" i="21"/>
  <c r="D29" i="21"/>
  <c r="B29" i="21"/>
  <c r="D30" i="21"/>
  <c r="D31" i="21"/>
  <c r="D32" i="21"/>
  <c r="D33" i="21"/>
  <c r="B33" i="21"/>
  <c r="C34" i="21"/>
  <c r="B10" i="21"/>
  <c r="B12" i="21"/>
  <c r="B13" i="21"/>
  <c r="B16" i="21"/>
  <c r="B18" i="21"/>
  <c r="B19" i="21"/>
  <c r="B20" i="21"/>
  <c r="B22" i="21"/>
  <c r="B23" i="21"/>
  <c r="B24" i="21"/>
  <c r="B26" i="21"/>
  <c r="B27" i="21"/>
  <c r="B28" i="21"/>
  <c r="B30" i="21"/>
  <c r="B31" i="21"/>
  <c r="B32" i="21"/>
  <c r="D10" i="20"/>
  <c r="B10" i="20"/>
  <c r="J14" i="20"/>
  <c r="J36" i="20"/>
  <c r="J34" i="20"/>
  <c r="C14" i="20"/>
  <c r="H14" i="20"/>
  <c r="H36" i="20"/>
  <c r="H34" i="20"/>
  <c r="I14" i="20"/>
  <c r="I36" i="20"/>
  <c r="I34" i="20"/>
  <c r="G14" i="20"/>
  <c r="G34" i="20"/>
  <c r="F14" i="20"/>
  <c r="F36" i="20"/>
  <c r="F34" i="20"/>
  <c r="E14" i="20"/>
  <c r="E34" i="20"/>
  <c r="E36" i="20"/>
  <c r="D9" i="20"/>
  <c r="B9" i="20"/>
  <c r="D11" i="20"/>
  <c r="B11" i="20"/>
  <c r="B14" i="20"/>
  <c r="B36" i="20"/>
  <c r="D12" i="20"/>
  <c r="D13" i="20"/>
  <c r="B13" i="20"/>
  <c r="D16" i="20"/>
  <c r="B16" i="20"/>
  <c r="D17" i="20"/>
  <c r="B17" i="20"/>
  <c r="D18" i="20"/>
  <c r="B18" i="20"/>
  <c r="D19" i="20"/>
  <c r="B19" i="20"/>
  <c r="D20" i="20"/>
  <c r="B20" i="20"/>
  <c r="D21" i="20"/>
  <c r="D22" i="20"/>
  <c r="B22" i="20"/>
  <c r="D23" i="20"/>
  <c r="D24" i="20"/>
  <c r="B24" i="20"/>
  <c r="D25" i="20"/>
  <c r="B25" i="20"/>
  <c r="D26" i="20"/>
  <c r="B26" i="20"/>
  <c r="D27" i="20"/>
  <c r="B27" i="20"/>
  <c r="D28" i="20"/>
  <c r="B28" i="20"/>
  <c r="D29" i="20"/>
  <c r="D30" i="20"/>
  <c r="B30" i="20"/>
  <c r="D31" i="20"/>
  <c r="D32" i="20"/>
  <c r="B32" i="20"/>
  <c r="D33" i="20"/>
  <c r="B33" i="20"/>
  <c r="C34" i="20"/>
  <c r="C36" i="20"/>
  <c r="B12" i="20"/>
  <c r="B21" i="20"/>
  <c r="B23" i="20"/>
  <c r="B29" i="20"/>
  <c r="B31" i="20"/>
  <c r="D10" i="19"/>
  <c r="B10" i="19"/>
  <c r="J14" i="19"/>
  <c r="J36" i="19"/>
  <c r="J34" i="19"/>
  <c r="C14" i="19"/>
  <c r="H14" i="19"/>
  <c r="H36" i="19"/>
  <c r="H34" i="19"/>
  <c r="I14" i="19"/>
  <c r="I34" i="19"/>
  <c r="G14" i="19"/>
  <c r="G36" i="19"/>
  <c r="G34" i="19"/>
  <c r="F14" i="19"/>
  <c r="F34" i="19"/>
  <c r="F36" i="19"/>
  <c r="E14" i="19"/>
  <c r="E34" i="19"/>
  <c r="E36" i="19"/>
  <c r="D9" i="19"/>
  <c r="B9" i="19"/>
  <c r="D11" i="19"/>
  <c r="D12" i="19"/>
  <c r="B12" i="19"/>
  <c r="D13" i="19"/>
  <c r="B13" i="19"/>
  <c r="D16" i="19"/>
  <c r="D17" i="19"/>
  <c r="D18" i="19"/>
  <c r="D19" i="19"/>
  <c r="B19" i="19"/>
  <c r="D20" i="19"/>
  <c r="D21" i="19"/>
  <c r="B21" i="19"/>
  <c r="D22" i="19"/>
  <c r="B22" i="19"/>
  <c r="D23" i="19"/>
  <c r="B23" i="19"/>
  <c r="D24" i="19"/>
  <c r="B24" i="19"/>
  <c r="D25" i="19"/>
  <c r="B25" i="19"/>
  <c r="D26" i="19"/>
  <c r="D27" i="19"/>
  <c r="B27" i="19"/>
  <c r="D28" i="19"/>
  <c r="D29" i="19"/>
  <c r="B29" i="19"/>
  <c r="D30" i="19"/>
  <c r="B30" i="19"/>
  <c r="D31" i="19"/>
  <c r="B31" i="19"/>
  <c r="D32" i="19"/>
  <c r="B32" i="19"/>
  <c r="D33" i="19"/>
  <c r="B33" i="19"/>
  <c r="C34" i="19"/>
  <c r="B11" i="19"/>
  <c r="B18" i="19"/>
  <c r="B20" i="19"/>
  <c r="B26" i="19"/>
  <c r="B28" i="19"/>
  <c r="J14" i="18"/>
  <c r="J34" i="18"/>
  <c r="C14" i="18"/>
  <c r="H14" i="18"/>
  <c r="H34" i="18"/>
  <c r="H36" i="18"/>
  <c r="I14" i="18"/>
  <c r="I36" i="18"/>
  <c r="I34" i="18"/>
  <c r="G14" i="18"/>
  <c r="G34" i="18"/>
  <c r="G36" i="18"/>
  <c r="F14" i="18"/>
  <c r="F34" i="18"/>
  <c r="F36" i="18"/>
  <c r="E14" i="18"/>
  <c r="E34" i="18"/>
  <c r="D9" i="18"/>
  <c r="B9" i="18"/>
  <c r="D10" i="18"/>
  <c r="D11" i="18"/>
  <c r="D12" i="18"/>
  <c r="D13" i="18"/>
  <c r="B13" i="18"/>
  <c r="D14" i="18"/>
  <c r="D16" i="18"/>
  <c r="D17" i="18"/>
  <c r="D18" i="18"/>
  <c r="D19" i="18"/>
  <c r="D20" i="18"/>
  <c r="B20" i="18"/>
  <c r="D21" i="18"/>
  <c r="B21" i="18"/>
  <c r="D22" i="18"/>
  <c r="D23" i="18"/>
  <c r="D24" i="18"/>
  <c r="B24" i="18"/>
  <c r="D25" i="18"/>
  <c r="D26" i="18"/>
  <c r="D27" i="18"/>
  <c r="D28" i="18"/>
  <c r="B28" i="18"/>
  <c r="D29" i="18"/>
  <c r="D30" i="18"/>
  <c r="D31" i="18"/>
  <c r="D32" i="18"/>
  <c r="B32" i="18"/>
  <c r="D33" i="18"/>
  <c r="C34" i="18"/>
  <c r="C36" i="18"/>
  <c r="B10" i="18"/>
  <c r="B14" i="18"/>
  <c r="B36" i="18"/>
  <c r="B11" i="18"/>
  <c r="B12" i="18"/>
  <c r="B16" i="18"/>
  <c r="B34" i="18"/>
  <c r="B17" i="18"/>
  <c r="B18" i="18"/>
  <c r="B19" i="18"/>
  <c r="B22" i="18"/>
  <c r="B23" i="18"/>
  <c r="B25" i="18"/>
  <c r="B26" i="18"/>
  <c r="B27" i="18"/>
  <c r="B29" i="18"/>
  <c r="B30" i="18"/>
  <c r="B31" i="18"/>
  <c r="B33" i="18"/>
  <c r="J14" i="17"/>
  <c r="J36" i="17"/>
  <c r="J34" i="17"/>
  <c r="C14" i="17"/>
  <c r="H14" i="17"/>
  <c r="H36" i="17"/>
  <c r="H34" i="17"/>
  <c r="I14" i="17"/>
  <c r="I36" i="17"/>
  <c r="I34" i="17"/>
  <c r="G14" i="17"/>
  <c r="G34" i="17"/>
  <c r="G36" i="17"/>
  <c r="F14" i="17"/>
  <c r="F36" i="17"/>
  <c r="F34" i="17"/>
  <c r="E14" i="17"/>
  <c r="E34" i="17"/>
  <c r="D9" i="17"/>
  <c r="D10" i="17"/>
  <c r="D11" i="17"/>
  <c r="D12" i="17"/>
  <c r="D13" i="17"/>
  <c r="B13" i="17"/>
  <c r="D16" i="17"/>
  <c r="D17" i="17"/>
  <c r="D18" i="17"/>
  <c r="B18" i="17"/>
  <c r="D19" i="17"/>
  <c r="D20" i="17"/>
  <c r="D21" i="17"/>
  <c r="D22" i="17"/>
  <c r="B22" i="17"/>
  <c r="D23" i="17"/>
  <c r="B23" i="17"/>
  <c r="D24" i="17"/>
  <c r="D25" i="17"/>
  <c r="D26" i="17"/>
  <c r="B26" i="17"/>
  <c r="D27" i="17"/>
  <c r="B27" i="17"/>
  <c r="D28" i="17"/>
  <c r="D29" i="17"/>
  <c r="D30" i="17"/>
  <c r="B30" i="17"/>
  <c r="D31" i="17"/>
  <c r="B31" i="17"/>
  <c r="D32" i="17"/>
  <c r="D33" i="17"/>
  <c r="C34" i="17"/>
  <c r="B9" i="17"/>
  <c r="B10" i="17"/>
  <c r="B11" i="17"/>
  <c r="B16" i="17"/>
  <c r="B17" i="17"/>
  <c r="B20" i="17"/>
  <c r="B21" i="17"/>
  <c r="B24" i="17"/>
  <c r="B25" i="17"/>
  <c r="B28" i="17"/>
  <c r="B29" i="17"/>
  <c r="B32" i="17"/>
  <c r="B33" i="17"/>
  <c r="J14" i="16"/>
  <c r="J36" i="16"/>
  <c r="J34" i="16"/>
  <c r="C14" i="16"/>
  <c r="H14" i="16"/>
  <c r="H34" i="16"/>
  <c r="I14" i="16"/>
  <c r="I34" i="16"/>
  <c r="G14" i="16"/>
  <c r="G34" i="16"/>
  <c r="G36" i="16"/>
  <c r="F14" i="16"/>
  <c r="F34" i="16"/>
  <c r="F36" i="16"/>
  <c r="E14" i="16"/>
  <c r="E36" i="16"/>
  <c r="E34" i="16"/>
  <c r="D9" i="16"/>
  <c r="B9" i="16"/>
  <c r="D10" i="16"/>
  <c r="B10" i="16"/>
  <c r="D11" i="16"/>
  <c r="D12" i="16"/>
  <c r="D13" i="16"/>
  <c r="B13" i="16"/>
  <c r="D14" i="16"/>
  <c r="C34" i="16"/>
  <c r="C36" i="16"/>
  <c r="B11" i="16"/>
  <c r="B12" i="16"/>
  <c r="H34" i="15"/>
  <c r="K14" i="15"/>
  <c r="K34" i="15"/>
  <c r="K36" i="15"/>
  <c r="C14" i="15"/>
  <c r="C36" i="15"/>
  <c r="H14" i="15"/>
  <c r="I14" i="15"/>
  <c r="I36" i="15"/>
  <c r="I34" i="15"/>
  <c r="J14" i="15"/>
  <c r="J34" i="15"/>
  <c r="G14" i="15"/>
  <c r="G34" i="15"/>
  <c r="G36" i="15"/>
  <c r="F14" i="15"/>
  <c r="F34" i="15"/>
  <c r="F36" i="15"/>
  <c r="E14" i="15"/>
  <c r="E36" i="15"/>
  <c r="E34" i="15"/>
  <c r="D9" i="15"/>
  <c r="D10" i="15"/>
  <c r="B10" i="15"/>
  <c r="D11" i="15"/>
  <c r="B11" i="15"/>
  <c r="D12" i="15"/>
  <c r="B12" i="15"/>
  <c r="D13" i="15"/>
  <c r="D16" i="15"/>
  <c r="B16" i="15"/>
  <c r="D17" i="15"/>
  <c r="B17" i="15"/>
  <c r="D18" i="15"/>
  <c r="B18" i="15"/>
  <c r="D19" i="15"/>
  <c r="D20" i="15"/>
  <c r="B20" i="15"/>
  <c r="D21" i="15"/>
  <c r="B21" i="15"/>
  <c r="D22" i="15"/>
  <c r="D23" i="15"/>
  <c r="D24" i="15"/>
  <c r="B24" i="15"/>
  <c r="D25" i="15"/>
  <c r="B25" i="15"/>
  <c r="D26" i="15"/>
  <c r="B26" i="15"/>
  <c r="D27" i="15"/>
  <c r="D28" i="15"/>
  <c r="B28" i="15"/>
  <c r="D29" i="15"/>
  <c r="B29" i="15"/>
  <c r="D30" i="15"/>
  <c r="D31" i="15"/>
  <c r="D32" i="15"/>
  <c r="B32" i="15"/>
  <c r="D33" i="15"/>
  <c r="B33" i="15"/>
  <c r="D34" i="15"/>
  <c r="C34" i="15"/>
  <c r="B13" i="15"/>
  <c r="B19" i="15"/>
  <c r="B22" i="15"/>
  <c r="B23" i="15"/>
  <c r="B27" i="15"/>
  <c r="B30" i="15"/>
  <c r="B31" i="15"/>
  <c r="K14" i="14"/>
  <c r="K36" i="14"/>
  <c r="K34" i="14"/>
  <c r="C14" i="14"/>
  <c r="C36" i="14"/>
  <c r="H14" i="14"/>
  <c r="H34" i="14"/>
  <c r="H36" i="14"/>
  <c r="I14" i="14"/>
  <c r="I36" i="14"/>
  <c r="I34" i="14"/>
  <c r="J14" i="14"/>
  <c r="J36" i="14"/>
  <c r="J34" i="14"/>
  <c r="G14" i="14"/>
  <c r="G34" i="14"/>
  <c r="G36" i="14"/>
  <c r="F14" i="14"/>
  <c r="F34" i="14"/>
  <c r="F36" i="14"/>
  <c r="E14" i="14"/>
  <c r="E36" i="14"/>
  <c r="E34" i="14"/>
  <c r="D9" i="14"/>
  <c r="B9" i="14"/>
  <c r="D14" i="14"/>
  <c r="D36" i="14"/>
  <c r="D10" i="14"/>
  <c r="B10" i="14"/>
  <c r="D11" i="14"/>
  <c r="B11" i="14"/>
  <c r="D12" i="14"/>
  <c r="D13" i="14"/>
  <c r="D16" i="14"/>
  <c r="B16" i="14"/>
  <c r="B34" i="14"/>
  <c r="D17" i="14"/>
  <c r="B17" i="14"/>
  <c r="D18" i="14"/>
  <c r="D19" i="14"/>
  <c r="D20" i="14"/>
  <c r="B20" i="14"/>
  <c r="D21" i="14"/>
  <c r="B21" i="14"/>
  <c r="D22" i="14"/>
  <c r="D23" i="14"/>
  <c r="D24" i="14"/>
  <c r="B24" i="14"/>
  <c r="D25" i="14"/>
  <c r="B25" i="14"/>
  <c r="D26" i="14"/>
  <c r="D27" i="14"/>
  <c r="D28" i="14"/>
  <c r="B28" i="14"/>
  <c r="D29" i="14"/>
  <c r="B29" i="14"/>
  <c r="D30" i="14"/>
  <c r="D31" i="14"/>
  <c r="D32" i="14"/>
  <c r="B32" i="14"/>
  <c r="D33" i="14"/>
  <c r="B33" i="14"/>
  <c r="D34" i="14"/>
  <c r="C34" i="14"/>
  <c r="B12" i="14"/>
  <c r="B13" i="14"/>
  <c r="B14" i="14"/>
  <c r="B18" i="14"/>
  <c r="B19" i="14"/>
  <c r="B22" i="14"/>
  <c r="B23" i="14"/>
  <c r="B26" i="14"/>
  <c r="B27" i="14"/>
  <c r="B30" i="14"/>
  <c r="B31" i="14"/>
  <c r="K14" i="13"/>
  <c r="K36" i="13"/>
  <c r="K34" i="13"/>
  <c r="C14" i="13"/>
  <c r="C36" i="13"/>
  <c r="H14" i="13"/>
  <c r="H34" i="13"/>
  <c r="H36" i="13"/>
  <c r="I14" i="13"/>
  <c r="I36" i="13"/>
  <c r="I34" i="13"/>
  <c r="J14" i="13"/>
  <c r="J34" i="13"/>
  <c r="G14" i="13"/>
  <c r="G34" i="13"/>
  <c r="G36" i="13"/>
  <c r="F14" i="13"/>
  <c r="F34" i="13"/>
  <c r="F36" i="13"/>
  <c r="E14" i="13"/>
  <c r="E36" i="13"/>
  <c r="E34" i="13"/>
  <c r="D9" i="13"/>
  <c r="D10" i="13"/>
  <c r="B10" i="13"/>
  <c r="D11" i="13"/>
  <c r="B11" i="13"/>
  <c r="D12" i="13"/>
  <c r="B12" i="13"/>
  <c r="D13" i="13"/>
  <c r="D16" i="13"/>
  <c r="B16" i="13"/>
  <c r="D17" i="13"/>
  <c r="B17" i="13"/>
  <c r="D18" i="13"/>
  <c r="B18" i="13"/>
  <c r="D19" i="13"/>
  <c r="D20" i="13"/>
  <c r="B20" i="13"/>
  <c r="D21" i="13"/>
  <c r="B21" i="13"/>
  <c r="D22" i="13"/>
  <c r="B22" i="13"/>
  <c r="D23" i="13"/>
  <c r="D24" i="13"/>
  <c r="B24" i="13"/>
  <c r="D25" i="13"/>
  <c r="B25" i="13"/>
  <c r="D26" i="13"/>
  <c r="B26" i="13"/>
  <c r="D27" i="13"/>
  <c r="D28" i="13"/>
  <c r="B28" i="13"/>
  <c r="D29" i="13"/>
  <c r="B29" i="13"/>
  <c r="D30" i="13"/>
  <c r="B30" i="13"/>
  <c r="D31" i="13"/>
  <c r="D32" i="13"/>
  <c r="B32" i="13"/>
  <c r="D33" i="13"/>
  <c r="B33" i="13"/>
  <c r="D34" i="13"/>
  <c r="C34" i="13"/>
  <c r="B13" i="13"/>
  <c r="B19" i="13"/>
  <c r="B23" i="13"/>
  <c r="B27" i="13"/>
  <c r="B31" i="13"/>
  <c r="K14" i="12"/>
  <c r="K36" i="12"/>
  <c r="K34" i="12"/>
  <c r="C14" i="12"/>
  <c r="C36" i="12"/>
  <c r="H14" i="12"/>
  <c r="H34" i="12"/>
  <c r="H36" i="12"/>
  <c r="I14" i="12"/>
  <c r="I36" i="12"/>
  <c r="I34" i="12"/>
  <c r="J14" i="12"/>
  <c r="J36" i="12"/>
  <c r="J34" i="12"/>
  <c r="G14" i="12"/>
  <c r="G34" i="12"/>
  <c r="G36" i="12"/>
  <c r="F14" i="12"/>
  <c r="F34" i="12"/>
  <c r="F36" i="12"/>
  <c r="E14" i="12"/>
  <c r="E36" i="12"/>
  <c r="E34" i="12"/>
  <c r="D9" i="12"/>
  <c r="B9" i="12"/>
  <c r="D14" i="12"/>
  <c r="D36" i="12"/>
  <c r="D10" i="12"/>
  <c r="B10" i="12"/>
  <c r="D11" i="12"/>
  <c r="B11" i="12"/>
  <c r="D12" i="12"/>
  <c r="D13" i="12"/>
  <c r="D16" i="12"/>
  <c r="B16" i="12"/>
  <c r="B34" i="12"/>
  <c r="D17" i="12"/>
  <c r="B17" i="12"/>
  <c r="D18" i="12"/>
  <c r="D19" i="12"/>
  <c r="D20" i="12"/>
  <c r="B20" i="12"/>
  <c r="D21" i="12"/>
  <c r="B21" i="12"/>
  <c r="D22" i="12"/>
  <c r="D23" i="12"/>
  <c r="D24" i="12"/>
  <c r="B24" i="12"/>
  <c r="D25" i="12"/>
  <c r="B25" i="12"/>
  <c r="D26" i="12"/>
  <c r="D27" i="12"/>
  <c r="D28" i="12"/>
  <c r="B28" i="12"/>
  <c r="D29" i="12"/>
  <c r="B29" i="12"/>
  <c r="D30" i="12"/>
  <c r="D31" i="12"/>
  <c r="D32" i="12"/>
  <c r="B32" i="12"/>
  <c r="D33" i="12"/>
  <c r="B33" i="12"/>
  <c r="D34" i="12"/>
  <c r="C34" i="12"/>
  <c r="B14" i="12"/>
  <c r="B12" i="12"/>
  <c r="B13" i="12"/>
  <c r="B18" i="12"/>
  <c r="B19" i="12"/>
  <c r="B22" i="12"/>
  <c r="B23" i="12"/>
  <c r="B26" i="12"/>
  <c r="B27" i="12"/>
  <c r="B30" i="12"/>
  <c r="B31" i="12"/>
  <c r="K14" i="11"/>
  <c r="K36" i="11"/>
  <c r="K34" i="11"/>
  <c r="C14" i="11"/>
  <c r="C36" i="11"/>
  <c r="H14" i="11"/>
  <c r="H34" i="11"/>
  <c r="H36" i="11"/>
  <c r="I14" i="11"/>
  <c r="I36" i="11"/>
  <c r="I34" i="11"/>
  <c r="J14" i="11"/>
  <c r="J34" i="11"/>
  <c r="G14" i="11"/>
  <c r="G34" i="11"/>
  <c r="G36" i="11"/>
  <c r="F14" i="11"/>
  <c r="F34" i="11"/>
  <c r="F36" i="11"/>
  <c r="E14" i="11"/>
  <c r="E36" i="11"/>
  <c r="E34" i="11"/>
  <c r="D9" i="11"/>
  <c r="D10" i="11"/>
  <c r="B10" i="11"/>
  <c r="D11" i="11"/>
  <c r="B11" i="11"/>
  <c r="D12" i="11"/>
  <c r="B12" i="11"/>
  <c r="D13" i="11"/>
  <c r="D16" i="11"/>
  <c r="B16" i="11"/>
  <c r="D17" i="11"/>
  <c r="B17" i="11"/>
  <c r="D18" i="11"/>
  <c r="B18" i="11"/>
  <c r="D19" i="11"/>
  <c r="D20" i="11"/>
  <c r="B20" i="11"/>
  <c r="D21" i="11"/>
  <c r="B21" i="11"/>
  <c r="D22" i="11"/>
  <c r="D23" i="11"/>
  <c r="D24" i="11"/>
  <c r="B24" i="11"/>
  <c r="D25" i="11"/>
  <c r="B25" i="11"/>
  <c r="D26" i="11"/>
  <c r="B26" i="11"/>
  <c r="D27" i="11"/>
  <c r="D28" i="11"/>
  <c r="B28" i="11"/>
  <c r="D29" i="11"/>
  <c r="B29" i="11"/>
  <c r="D30" i="11"/>
  <c r="D31" i="11"/>
  <c r="D32" i="11"/>
  <c r="B32" i="11"/>
  <c r="D33" i="11"/>
  <c r="B33" i="11"/>
  <c r="D34" i="11"/>
  <c r="C34" i="11"/>
  <c r="B13" i="11"/>
  <c r="B19" i="11"/>
  <c r="B22" i="11"/>
  <c r="B23" i="11"/>
  <c r="B27" i="11"/>
  <c r="B30" i="11"/>
  <c r="B31" i="11"/>
  <c r="K14" i="10"/>
  <c r="K36" i="10"/>
  <c r="K34" i="10"/>
  <c r="C14" i="10"/>
  <c r="C36" i="10"/>
  <c r="H14" i="10"/>
  <c r="H34" i="10"/>
  <c r="H36" i="10"/>
  <c r="I14" i="10"/>
  <c r="I36" i="10"/>
  <c r="I34" i="10"/>
  <c r="J14" i="10"/>
  <c r="J36" i="10"/>
  <c r="J34" i="10"/>
  <c r="G14" i="10"/>
  <c r="G34" i="10"/>
  <c r="G36" i="10"/>
  <c r="F14" i="10"/>
  <c r="F34" i="10"/>
  <c r="F36" i="10"/>
  <c r="E14" i="10"/>
  <c r="E36" i="10"/>
  <c r="E34" i="10"/>
  <c r="D9" i="10"/>
  <c r="D10" i="10"/>
  <c r="B10" i="10"/>
  <c r="D11" i="10"/>
  <c r="D12" i="10"/>
  <c r="D13" i="10"/>
  <c r="D16" i="10"/>
  <c r="D17" i="10"/>
  <c r="D18" i="10"/>
  <c r="D19" i="10"/>
  <c r="D20" i="10"/>
  <c r="B20" i="10"/>
  <c r="D21" i="10"/>
  <c r="D22" i="10"/>
  <c r="D23" i="10"/>
  <c r="D24" i="10"/>
  <c r="B24" i="10"/>
  <c r="D25" i="10"/>
  <c r="D26" i="10"/>
  <c r="B26" i="10"/>
  <c r="D27" i="10"/>
  <c r="D28" i="10"/>
  <c r="B28" i="10"/>
  <c r="D29" i="10"/>
  <c r="D30" i="10"/>
  <c r="D31" i="10"/>
  <c r="D32" i="10"/>
  <c r="B32" i="10"/>
  <c r="D33" i="10"/>
  <c r="C34" i="10"/>
  <c r="B9" i="10"/>
  <c r="B11" i="10"/>
  <c r="B12" i="10"/>
  <c r="B13" i="10"/>
  <c r="B17" i="10"/>
  <c r="B18" i="10"/>
  <c r="B19" i="10"/>
  <c r="B21" i="10"/>
  <c r="B22" i="10"/>
  <c r="B23" i="10"/>
  <c r="B25" i="10"/>
  <c r="B27" i="10"/>
  <c r="B29" i="10"/>
  <c r="B30" i="10"/>
  <c r="B31" i="10"/>
  <c r="B33" i="10"/>
  <c r="K14" i="9"/>
  <c r="K36" i="9"/>
  <c r="K34" i="9"/>
  <c r="C14" i="9"/>
  <c r="C36" i="9"/>
  <c r="H14" i="9"/>
  <c r="H34" i="9"/>
  <c r="H36" i="9"/>
  <c r="I14" i="9"/>
  <c r="I36" i="9"/>
  <c r="I34" i="9"/>
  <c r="J14" i="9"/>
  <c r="J34" i="9"/>
  <c r="G14" i="9"/>
  <c r="G36" i="9"/>
  <c r="G34" i="9"/>
  <c r="F14" i="9"/>
  <c r="F34" i="9"/>
  <c r="F36" i="9"/>
  <c r="E14" i="9"/>
  <c r="E34" i="9"/>
  <c r="E36" i="9"/>
  <c r="D9" i="9"/>
  <c r="D10" i="9"/>
  <c r="D11" i="9"/>
  <c r="B11" i="9"/>
  <c r="D12" i="9"/>
  <c r="D13" i="9"/>
  <c r="D16" i="9"/>
  <c r="D17" i="9"/>
  <c r="B17" i="9"/>
  <c r="D18" i="9"/>
  <c r="D19" i="9"/>
  <c r="D20" i="9"/>
  <c r="B20" i="9"/>
  <c r="D21" i="9"/>
  <c r="D22" i="9"/>
  <c r="D23" i="9"/>
  <c r="D24" i="9"/>
  <c r="B24" i="9"/>
  <c r="D25" i="9"/>
  <c r="B25" i="9"/>
  <c r="D26" i="9"/>
  <c r="D27" i="9"/>
  <c r="D28" i="9"/>
  <c r="B28" i="9"/>
  <c r="D29" i="9"/>
  <c r="B29" i="9"/>
  <c r="D30" i="9"/>
  <c r="D31" i="9"/>
  <c r="D32" i="9"/>
  <c r="B32" i="9"/>
  <c r="D33" i="9"/>
  <c r="B33" i="9"/>
  <c r="C34" i="9"/>
  <c r="B9" i="9"/>
  <c r="B12" i="9"/>
  <c r="B13" i="9"/>
  <c r="B18" i="9"/>
  <c r="B19" i="9"/>
  <c r="B21" i="9"/>
  <c r="B22" i="9"/>
  <c r="B23" i="9"/>
  <c r="B26" i="9"/>
  <c r="B27" i="9"/>
  <c r="B30" i="9"/>
  <c r="B31" i="9"/>
  <c r="K14" i="8"/>
  <c r="K34" i="8"/>
  <c r="C14" i="8"/>
  <c r="C36" i="8"/>
  <c r="H14" i="8"/>
  <c r="H34" i="8"/>
  <c r="H36" i="8"/>
  <c r="I14" i="8"/>
  <c r="I34" i="8"/>
  <c r="I36" i="8"/>
  <c r="J14" i="8"/>
  <c r="J34" i="8"/>
  <c r="G14" i="8"/>
  <c r="G34" i="8"/>
  <c r="F14" i="8"/>
  <c r="F34" i="8"/>
  <c r="F36" i="8"/>
  <c r="E14" i="8"/>
  <c r="E34" i="8"/>
  <c r="E36" i="8"/>
  <c r="D9" i="8"/>
  <c r="D10" i="8"/>
  <c r="D11" i="8"/>
  <c r="B11" i="8"/>
  <c r="B14" i="8"/>
  <c r="D12" i="8"/>
  <c r="D13" i="8"/>
  <c r="B13" i="8"/>
  <c r="D16" i="8"/>
  <c r="D17" i="8"/>
  <c r="B17" i="8"/>
  <c r="D18" i="8"/>
  <c r="B18" i="8"/>
  <c r="D19" i="8"/>
  <c r="D20" i="8"/>
  <c r="D21" i="8"/>
  <c r="B21" i="8"/>
  <c r="D22" i="8"/>
  <c r="D23" i="8"/>
  <c r="D24" i="8"/>
  <c r="D25" i="8"/>
  <c r="B25" i="8"/>
  <c r="D26" i="8"/>
  <c r="D27" i="8"/>
  <c r="D28" i="8"/>
  <c r="B28" i="8"/>
  <c r="D29" i="8"/>
  <c r="B29" i="8"/>
  <c r="D30" i="8"/>
  <c r="B30" i="8"/>
  <c r="D31" i="8"/>
  <c r="D32" i="8"/>
  <c r="D33" i="8"/>
  <c r="B33" i="8"/>
  <c r="C34" i="8"/>
  <c r="B10" i="8"/>
  <c r="B12" i="8"/>
  <c r="B16" i="8"/>
  <c r="B19" i="8"/>
  <c r="B20" i="8"/>
  <c r="B22" i="8"/>
  <c r="B23" i="8"/>
  <c r="B24" i="8"/>
  <c r="B26" i="8"/>
  <c r="B27" i="8"/>
  <c r="B31" i="8"/>
  <c r="B32" i="8"/>
  <c r="K14" i="7"/>
  <c r="K36" i="7"/>
  <c r="K34" i="7"/>
  <c r="C14" i="7"/>
  <c r="H14" i="7"/>
  <c r="H34" i="7"/>
  <c r="I14" i="7"/>
  <c r="I36" i="7"/>
  <c r="I34" i="7"/>
  <c r="J14" i="7"/>
  <c r="J34" i="7"/>
  <c r="J36" i="7"/>
  <c r="G14" i="7"/>
  <c r="G34" i="7"/>
  <c r="G36" i="7"/>
  <c r="F14" i="7"/>
  <c r="F34" i="7"/>
  <c r="E14" i="7"/>
  <c r="E34" i="7"/>
  <c r="D9" i="7"/>
  <c r="D10" i="7"/>
  <c r="B10" i="7"/>
  <c r="D11" i="7"/>
  <c r="D12" i="7"/>
  <c r="B12" i="7"/>
  <c r="D13" i="7"/>
  <c r="D16" i="7"/>
  <c r="B16" i="7"/>
  <c r="D17" i="7"/>
  <c r="D18" i="7"/>
  <c r="B18" i="7"/>
  <c r="D19" i="7"/>
  <c r="B19" i="7"/>
  <c r="D20" i="7"/>
  <c r="B20" i="7"/>
  <c r="D21" i="7"/>
  <c r="B21" i="7"/>
  <c r="D22" i="7"/>
  <c r="B22" i="7"/>
  <c r="D23" i="7"/>
  <c r="D24" i="7"/>
  <c r="B24" i="7"/>
  <c r="D25" i="7"/>
  <c r="D26" i="7"/>
  <c r="B26" i="7"/>
  <c r="D27" i="7"/>
  <c r="B27" i="7"/>
  <c r="D28" i="7"/>
  <c r="B28" i="7"/>
  <c r="D29" i="7"/>
  <c r="B29" i="7"/>
  <c r="D30" i="7"/>
  <c r="B30" i="7"/>
  <c r="D31" i="7"/>
  <c r="D32" i="7"/>
  <c r="B32" i="7"/>
  <c r="D33" i="7"/>
  <c r="C34" i="7"/>
  <c r="B9" i="7"/>
  <c r="B11" i="7"/>
  <c r="B14" i="7"/>
  <c r="B36" i="7"/>
  <c r="B13" i="7"/>
  <c r="B17" i="7"/>
  <c r="B23" i="7"/>
  <c r="B34" i="7"/>
  <c r="B25" i="7"/>
  <c r="B31" i="7"/>
  <c r="B33" i="7"/>
  <c r="K14" i="6"/>
  <c r="K36" i="6"/>
  <c r="K34" i="6"/>
  <c r="C14" i="6"/>
  <c r="H14" i="6"/>
  <c r="H36" i="6"/>
  <c r="H34" i="6"/>
  <c r="I14" i="6"/>
  <c r="I34" i="6"/>
  <c r="J14" i="6"/>
  <c r="J36" i="6"/>
  <c r="J34" i="6"/>
  <c r="G14" i="6"/>
  <c r="G34" i="6"/>
  <c r="G36" i="6"/>
  <c r="F14" i="6"/>
  <c r="F34" i="6"/>
  <c r="F36" i="6"/>
  <c r="E14" i="6"/>
  <c r="E34" i="6"/>
  <c r="D9" i="6"/>
  <c r="D10" i="6"/>
  <c r="B10" i="6"/>
  <c r="D11" i="6"/>
  <c r="B11" i="6"/>
  <c r="D12" i="6"/>
  <c r="B12" i="6"/>
  <c r="D13" i="6"/>
  <c r="B13" i="6"/>
  <c r="D16" i="6"/>
  <c r="D17" i="6"/>
  <c r="D18" i="6"/>
  <c r="B18" i="6"/>
  <c r="D19" i="6"/>
  <c r="D34" i="6"/>
  <c r="D20" i="6"/>
  <c r="D21" i="6"/>
  <c r="D22" i="6"/>
  <c r="B22" i="6"/>
  <c r="D23" i="6"/>
  <c r="B23" i="6"/>
  <c r="D24" i="6"/>
  <c r="D25" i="6"/>
  <c r="B25" i="6"/>
  <c r="D26" i="6"/>
  <c r="B26" i="6"/>
  <c r="D27" i="6"/>
  <c r="B27" i="6"/>
  <c r="D28" i="6"/>
  <c r="D29" i="6"/>
  <c r="D30" i="6"/>
  <c r="B30" i="6"/>
  <c r="D31" i="6"/>
  <c r="B31" i="6"/>
  <c r="D32" i="6"/>
  <c r="D33" i="6"/>
  <c r="B33" i="6"/>
  <c r="C34" i="6"/>
  <c r="C36" i="6"/>
  <c r="B16" i="6"/>
  <c r="B17" i="6"/>
  <c r="B20" i="6"/>
  <c r="B21" i="6"/>
  <c r="B24" i="6"/>
  <c r="B28" i="6"/>
  <c r="B29" i="6"/>
  <c r="B32" i="6"/>
  <c r="K14" i="5"/>
  <c r="K36" i="5"/>
  <c r="K34" i="5"/>
  <c r="C14" i="5"/>
  <c r="H14" i="5"/>
  <c r="H36" i="5"/>
  <c r="H34" i="5"/>
  <c r="I14" i="5"/>
  <c r="I34" i="5"/>
  <c r="I36" i="5"/>
  <c r="J14" i="5"/>
  <c r="J34" i="5"/>
  <c r="J36" i="5"/>
  <c r="G14" i="5"/>
  <c r="G34" i="5"/>
  <c r="F14" i="5"/>
  <c r="F34" i="5"/>
  <c r="E14" i="5"/>
  <c r="E34" i="5"/>
  <c r="E36" i="5"/>
  <c r="D9" i="5"/>
  <c r="D10" i="5"/>
  <c r="D11" i="5"/>
  <c r="B11" i="5"/>
  <c r="D12" i="5"/>
  <c r="B12" i="5"/>
  <c r="B14" i="5"/>
  <c r="B36" i="5"/>
  <c r="D13" i="5"/>
  <c r="D16" i="5"/>
  <c r="B16" i="5"/>
  <c r="D17" i="5"/>
  <c r="D18" i="5"/>
  <c r="B18" i="5"/>
  <c r="D19" i="5"/>
  <c r="B19" i="5"/>
  <c r="B34" i="5"/>
  <c r="D20" i="5"/>
  <c r="B20" i="5"/>
  <c r="D21" i="5"/>
  <c r="D22" i="5"/>
  <c r="B22" i="5"/>
  <c r="D23" i="5"/>
  <c r="D24" i="5"/>
  <c r="B24" i="5"/>
  <c r="D25" i="5"/>
  <c r="D26" i="5"/>
  <c r="B26" i="5"/>
  <c r="D27" i="5"/>
  <c r="B27" i="5"/>
  <c r="D28" i="5"/>
  <c r="B28" i="5"/>
  <c r="D29" i="5"/>
  <c r="D30" i="5"/>
  <c r="B30" i="5"/>
  <c r="D31" i="5"/>
  <c r="D32" i="5"/>
  <c r="B32" i="5"/>
  <c r="D33" i="5"/>
  <c r="C34" i="5"/>
  <c r="C36" i="5"/>
  <c r="B9" i="5"/>
  <c r="B10" i="5"/>
  <c r="B13" i="5"/>
  <c r="B17" i="5"/>
  <c r="B21" i="5"/>
  <c r="B23" i="5"/>
  <c r="B25" i="5"/>
  <c r="B29" i="5"/>
  <c r="B31" i="5"/>
  <c r="B33" i="5"/>
  <c r="K14" i="4"/>
  <c r="K34" i="4"/>
  <c r="K36" i="4"/>
  <c r="C14" i="4"/>
  <c r="H14" i="4"/>
  <c r="H34" i="4"/>
  <c r="H36" i="4"/>
  <c r="I14" i="4"/>
  <c r="I36" i="4"/>
  <c r="I34" i="4"/>
  <c r="J14" i="4"/>
  <c r="J34" i="4"/>
  <c r="G14" i="4"/>
  <c r="G36" i="4"/>
  <c r="G34" i="4"/>
  <c r="F14" i="4"/>
  <c r="F34" i="4"/>
  <c r="F36" i="4"/>
  <c r="E14" i="4"/>
  <c r="E34" i="4"/>
  <c r="E36" i="4"/>
  <c r="D9" i="4"/>
  <c r="D10" i="4"/>
  <c r="D11" i="4"/>
  <c r="B11" i="4"/>
  <c r="D12" i="4"/>
  <c r="D13" i="4"/>
  <c r="B13" i="4"/>
  <c r="D16" i="4"/>
  <c r="D34" i="4"/>
  <c r="D17" i="4"/>
  <c r="D18" i="4"/>
  <c r="D19" i="4"/>
  <c r="B19" i="4"/>
  <c r="D20" i="4"/>
  <c r="D21" i="4"/>
  <c r="D22" i="4"/>
  <c r="D23" i="4"/>
  <c r="B23" i="4"/>
  <c r="D24" i="4"/>
  <c r="D25" i="4"/>
  <c r="D26" i="4"/>
  <c r="D27" i="4"/>
  <c r="B27" i="4"/>
  <c r="D28" i="4"/>
  <c r="B28" i="4"/>
  <c r="D29" i="4"/>
  <c r="D30" i="4"/>
  <c r="D31" i="4"/>
  <c r="B31" i="4"/>
  <c r="D32" i="4"/>
  <c r="B32" i="4"/>
  <c r="D33" i="4"/>
  <c r="C34" i="4"/>
  <c r="B10" i="4"/>
  <c r="B14" i="4"/>
  <c r="B12" i="4"/>
  <c r="B17" i="4"/>
  <c r="B18" i="4"/>
  <c r="B20" i="4"/>
  <c r="B21" i="4"/>
  <c r="B22" i="4"/>
  <c r="B24" i="4"/>
  <c r="B25" i="4"/>
  <c r="B26" i="4"/>
  <c r="B29" i="4"/>
  <c r="B30" i="4"/>
  <c r="B33" i="4"/>
  <c r="D33" i="3"/>
  <c r="B33" i="3"/>
  <c r="D32" i="3"/>
  <c r="B32" i="3"/>
  <c r="D31" i="3"/>
  <c r="B31" i="3"/>
  <c r="D30" i="3"/>
  <c r="D29" i="3"/>
  <c r="B29" i="3"/>
  <c r="D28" i="3"/>
  <c r="D27" i="3"/>
  <c r="B27" i="3"/>
  <c r="D26" i="3"/>
  <c r="D25" i="3"/>
  <c r="B25" i="3"/>
  <c r="D24" i="3"/>
  <c r="B24" i="3"/>
  <c r="D23" i="3"/>
  <c r="B23" i="3"/>
  <c r="D22" i="3"/>
  <c r="B22" i="3"/>
  <c r="D21" i="3"/>
  <c r="B21" i="3"/>
  <c r="D20" i="3"/>
  <c r="D19" i="3"/>
  <c r="B19" i="3"/>
  <c r="D18" i="3"/>
  <c r="D17" i="3"/>
  <c r="B17" i="3"/>
  <c r="D16" i="3"/>
  <c r="B16" i="3"/>
  <c r="B34" i="3"/>
  <c r="D13" i="3"/>
  <c r="D12" i="3"/>
  <c r="D11" i="3"/>
  <c r="B11" i="3"/>
  <c r="D10" i="3"/>
  <c r="B10" i="3"/>
  <c r="B14" i="3"/>
  <c r="B36" i="3"/>
  <c r="D9" i="3"/>
  <c r="K14" i="3"/>
  <c r="K34" i="3"/>
  <c r="C14" i="3"/>
  <c r="C36" i="3"/>
  <c r="H14" i="3"/>
  <c r="H34" i="3"/>
  <c r="H36" i="3"/>
  <c r="I14" i="3"/>
  <c r="I36" i="3"/>
  <c r="I34" i="3"/>
  <c r="K36" i="3"/>
  <c r="J14" i="3"/>
  <c r="J36" i="3"/>
  <c r="J34" i="3"/>
  <c r="G14" i="3"/>
  <c r="G34" i="3"/>
  <c r="F14" i="3"/>
  <c r="F34" i="3"/>
  <c r="F36" i="3"/>
  <c r="E14" i="3"/>
  <c r="E34" i="3"/>
  <c r="E36" i="3"/>
  <c r="C34" i="3"/>
  <c r="B9" i="3"/>
  <c r="B12" i="3"/>
  <c r="B13" i="3"/>
  <c r="B18" i="3"/>
  <c r="B20" i="3"/>
  <c r="B26" i="3"/>
  <c r="B28" i="3"/>
  <c r="B30" i="3"/>
  <c r="D32" i="2"/>
  <c r="B32" i="2"/>
  <c r="D31" i="2"/>
  <c r="D30" i="2"/>
  <c r="B30" i="2"/>
  <c r="D29" i="2"/>
  <c r="B29" i="2"/>
  <c r="D28" i="2"/>
  <c r="B28" i="2"/>
  <c r="D27" i="2"/>
  <c r="B27" i="2"/>
  <c r="D26" i="2"/>
  <c r="B26" i="2"/>
  <c r="D25" i="2"/>
  <c r="B25" i="2"/>
  <c r="D24" i="2"/>
  <c r="B24" i="2"/>
  <c r="D23" i="2"/>
  <c r="D22" i="2"/>
  <c r="B22" i="2"/>
  <c r="D21" i="2"/>
  <c r="B21" i="2"/>
  <c r="D20" i="2"/>
  <c r="B20" i="2"/>
  <c r="D19" i="2"/>
  <c r="D18" i="2"/>
  <c r="B18" i="2"/>
  <c r="D17" i="2"/>
  <c r="D16" i="2"/>
  <c r="B16" i="2"/>
  <c r="D15" i="2"/>
  <c r="D12" i="2"/>
  <c r="B12" i="2"/>
  <c r="D11" i="2"/>
  <c r="B11" i="2"/>
  <c r="D10" i="2"/>
  <c r="D13" i="2"/>
  <c r="D35" i="2"/>
  <c r="D9" i="2"/>
  <c r="D8" i="2"/>
  <c r="B8" i="2"/>
  <c r="K13" i="2"/>
  <c r="K35" i="2"/>
  <c r="K33" i="2"/>
  <c r="C13" i="2"/>
  <c r="C35" i="2"/>
  <c r="H13" i="2"/>
  <c r="H35" i="2"/>
  <c r="H33" i="2"/>
  <c r="I13" i="2"/>
  <c r="I33" i="2"/>
  <c r="J13" i="2"/>
  <c r="J33" i="2"/>
  <c r="J35" i="2"/>
  <c r="G13" i="2"/>
  <c r="G33" i="2"/>
  <c r="G35" i="2"/>
  <c r="F13" i="2"/>
  <c r="F35" i="2"/>
  <c r="F33" i="2"/>
  <c r="E13" i="2"/>
  <c r="E33" i="2"/>
  <c r="D33" i="2"/>
  <c r="C33" i="2"/>
  <c r="B9" i="2"/>
  <c r="B13" i="2"/>
  <c r="B10" i="2"/>
  <c r="B15" i="2"/>
  <c r="B17" i="2"/>
  <c r="B19" i="2"/>
  <c r="B23" i="2"/>
  <c r="B31" i="2"/>
  <c r="D14" i="4"/>
  <c r="D14" i="6"/>
  <c r="D36" i="6"/>
  <c r="D34" i="7"/>
  <c r="D14" i="8"/>
  <c r="B14" i="19"/>
  <c r="B9" i="4"/>
  <c r="D14" i="5"/>
  <c r="B9" i="6"/>
  <c r="B14" i="6"/>
  <c r="D14" i="7"/>
  <c r="D36" i="7"/>
  <c r="C36" i="7"/>
  <c r="B9" i="8"/>
  <c r="B34" i="20"/>
  <c r="B17" i="19"/>
  <c r="D14" i="20"/>
  <c r="D14" i="26"/>
  <c r="D14" i="28"/>
  <c r="D14" i="29"/>
  <c r="C36" i="31"/>
  <c r="D34" i="31"/>
  <c r="D14" i="31"/>
  <c r="D36" i="31"/>
  <c r="B8" i="31"/>
  <c r="B14" i="31"/>
  <c r="B16" i="31"/>
  <c r="B34" i="31"/>
  <c r="B36" i="31"/>
  <c r="K36" i="32"/>
  <c r="J36" i="32"/>
  <c r="F36" i="32"/>
  <c r="D34" i="32"/>
  <c r="C36" i="32"/>
  <c r="B34" i="32"/>
  <c r="B8" i="32"/>
  <c r="B14" i="32"/>
  <c r="B36" i="32"/>
  <c r="E36" i="33"/>
  <c r="I36" i="33"/>
  <c r="F36" i="33"/>
  <c r="J36" i="33"/>
  <c r="D14" i="33"/>
  <c r="D36" i="33"/>
  <c r="B8" i="33"/>
  <c r="B14" i="33"/>
  <c r="B36" i="33"/>
  <c r="B16" i="33"/>
  <c r="B34" i="33"/>
  <c r="D36" i="29"/>
  <c r="D36" i="5"/>
  <c r="B36" i="14"/>
  <c r="D36" i="4"/>
  <c r="B36" i="8"/>
  <c r="D34" i="17"/>
  <c r="B19" i="17"/>
  <c r="J36" i="27"/>
  <c r="B36" i="29"/>
  <c r="D34" i="29"/>
  <c r="B9" i="11"/>
  <c r="B14" i="11"/>
  <c r="D14" i="11"/>
  <c r="D36" i="11"/>
  <c r="B34" i="13"/>
  <c r="D14" i="17"/>
  <c r="D36" i="17"/>
  <c r="B33" i="2"/>
  <c r="B35" i="2"/>
  <c r="E36" i="7"/>
  <c r="K36" i="8"/>
  <c r="B16" i="10"/>
  <c r="B34" i="10"/>
  <c r="D34" i="10"/>
  <c r="I36" i="16"/>
  <c r="D34" i="19"/>
  <c r="B16" i="19"/>
  <c r="B34" i="19"/>
  <c r="B36" i="19"/>
  <c r="D14" i="21"/>
  <c r="B9" i="21"/>
  <c r="B14" i="21"/>
  <c r="B36" i="12"/>
  <c r="B16" i="25"/>
  <c r="B34" i="25"/>
  <c r="D34" i="25"/>
  <c r="D36" i="25"/>
  <c r="B34" i="26"/>
  <c r="B36" i="26"/>
  <c r="B34" i="27"/>
  <c r="B36" i="27"/>
  <c r="F36" i="27"/>
  <c r="D34" i="26"/>
  <c r="D36" i="26"/>
  <c r="I35" i="2"/>
  <c r="D34" i="3"/>
  <c r="G36" i="3"/>
  <c r="F36" i="5"/>
  <c r="B19" i="6"/>
  <c r="B34" i="6"/>
  <c r="B36" i="6"/>
  <c r="B9" i="15"/>
  <c r="B14" i="15"/>
  <c r="D14" i="15"/>
  <c r="D36" i="15"/>
  <c r="B34" i="17"/>
  <c r="E35" i="2"/>
  <c r="D34" i="28"/>
  <c r="D36" i="28"/>
  <c r="D14" i="3"/>
  <c r="D36" i="3"/>
  <c r="B16" i="4"/>
  <c r="B34" i="4"/>
  <c r="B36" i="4"/>
  <c r="C36" i="4"/>
  <c r="B34" i="8"/>
  <c r="D34" i="8"/>
  <c r="D36" i="8"/>
  <c r="G36" i="8"/>
  <c r="B16" i="9"/>
  <c r="B34" i="9"/>
  <c r="D34" i="9"/>
  <c r="B10" i="9"/>
  <c r="B14" i="9"/>
  <c r="B36" i="9"/>
  <c r="D14" i="9"/>
  <c r="D36" i="9"/>
  <c r="B14" i="10"/>
  <c r="B36" i="10"/>
  <c r="D14" i="10"/>
  <c r="D36" i="10"/>
  <c r="B34" i="11"/>
  <c r="B9" i="13"/>
  <c r="B14" i="13"/>
  <c r="B36" i="13"/>
  <c r="D14" i="13"/>
  <c r="D36" i="13"/>
  <c r="B34" i="15"/>
  <c r="E36" i="17"/>
  <c r="B34" i="21"/>
  <c r="D34" i="5"/>
  <c r="G36" i="5"/>
  <c r="E36" i="6"/>
  <c r="F36" i="7"/>
  <c r="J36" i="8"/>
  <c r="B14" i="16"/>
  <c r="H36" i="16"/>
  <c r="B12" i="17"/>
  <c r="B14" i="17"/>
  <c r="B36" i="17"/>
  <c r="C36" i="17"/>
  <c r="D34" i="18"/>
  <c r="D36" i="18"/>
  <c r="J36" i="4"/>
  <c r="I36" i="6"/>
  <c r="H36" i="7"/>
  <c r="J36" i="9"/>
  <c r="J36" i="11"/>
  <c r="J36" i="13"/>
  <c r="J36" i="15"/>
  <c r="D36" i="16"/>
  <c r="C36" i="19"/>
  <c r="D34" i="20"/>
  <c r="D36" i="20"/>
  <c r="B14" i="25"/>
  <c r="B36" i="25"/>
  <c r="B34" i="29"/>
  <c r="B16" i="16"/>
  <c r="B34" i="16"/>
  <c r="D34" i="16"/>
  <c r="H36" i="31"/>
  <c r="J36" i="18"/>
  <c r="I36" i="19"/>
  <c r="G36" i="20"/>
  <c r="D34" i="21"/>
  <c r="B14" i="28"/>
  <c r="B36" i="28"/>
  <c r="B17" i="30"/>
  <c r="D34" i="30"/>
  <c r="B8" i="30"/>
  <c r="B14" i="30"/>
  <c r="D14" i="30"/>
  <c r="D36" i="30"/>
  <c r="I36" i="32"/>
  <c r="E36" i="18"/>
  <c r="D14" i="19"/>
  <c r="G36" i="21"/>
  <c r="J36" i="25"/>
  <c r="F36" i="25"/>
  <c r="H36" i="27"/>
  <c r="D14" i="27"/>
  <c r="D36" i="27"/>
  <c r="B34" i="30"/>
  <c r="I36" i="30"/>
  <c r="E36" i="30"/>
  <c r="B36" i="21"/>
  <c r="B36" i="30"/>
  <c r="B36" i="16"/>
  <c r="D36" i="21"/>
  <c r="B36" i="11"/>
  <c r="D36" i="19"/>
  <c r="B36" i="15"/>
  <c r="D33" i="37"/>
  <c r="H33" i="37"/>
  <c r="F33" i="37"/>
  <c r="J33" i="37"/>
  <c r="G33" i="37"/>
  <c r="E33" i="37"/>
  <c r="I33" i="37"/>
  <c r="B32" i="37"/>
  <c r="C33" i="37"/>
  <c r="K33" i="37"/>
  <c r="B13" i="37"/>
  <c r="B33" i="37"/>
</calcChain>
</file>

<file path=xl/sharedStrings.xml><?xml version="1.0" encoding="utf-8"?>
<sst xmlns="http://schemas.openxmlformats.org/spreadsheetml/2006/main" count="1524" uniqueCount="120">
  <si>
    <t>und Stadtbezirken</t>
  </si>
  <si>
    <t>Einwohner</t>
  </si>
  <si>
    <t>Mit Staatsangehörigkeit von</t>
  </si>
  <si>
    <t>Stadtbezirk</t>
  </si>
  <si>
    <t>insgesamt</t>
  </si>
  <si>
    <t>Deutsche</t>
  </si>
  <si>
    <t>Ausländer</t>
  </si>
  <si>
    <t>Griechen-land</t>
  </si>
  <si>
    <t>Italien</t>
  </si>
  <si>
    <t>übrig. EU-Staaten</t>
  </si>
  <si>
    <t>Türkei</t>
  </si>
  <si>
    <t>sonstigen Staaten</t>
  </si>
  <si>
    <t>Mitte</t>
  </si>
  <si>
    <t>Nord</t>
  </si>
  <si>
    <t>Ost</t>
  </si>
  <si>
    <t>Süd</t>
  </si>
  <si>
    <t>West</t>
  </si>
  <si>
    <t>Inneres Stadtgebiet</t>
  </si>
  <si>
    <t>Bad Cannstatt</t>
  </si>
  <si>
    <t>Birkach</t>
  </si>
  <si>
    <t>Botnang</t>
  </si>
  <si>
    <t>Degerloch</t>
  </si>
  <si>
    <t>Feuerbach</t>
  </si>
  <si>
    <t>Hedelfingen</t>
  </si>
  <si>
    <t>Möhringen</t>
  </si>
  <si>
    <t>Mühlhausen</t>
  </si>
  <si>
    <t>Münster</t>
  </si>
  <si>
    <t>Obertürkheim</t>
  </si>
  <si>
    <t>Plieningen</t>
  </si>
  <si>
    <t>Sillenbuch</t>
  </si>
  <si>
    <t>Stammheim</t>
  </si>
  <si>
    <t>Untertürkheim</t>
  </si>
  <si>
    <t>Vaihingen</t>
  </si>
  <si>
    <t>Wangen</t>
  </si>
  <si>
    <t>Weilimdorf</t>
  </si>
  <si>
    <t>Zuffenhausen</t>
  </si>
  <si>
    <t>Äußeres Stadtgebiet</t>
  </si>
  <si>
    <t>Stuttgart</t>
  </si>
  <si>
    <t>Einwohner in Stuttgart am 31. Dezember 2000 nach Staatsangehörigkeit und Stadtbezirken</t>
  </si>
  <si>
    <t>Kroatien</t>
  </si>
  <si>
    <t>BR Jugoslawien</t>
  </si>
  <si>
    <t>Einwohner in Stuttgart am 31. Dezember 1999 nach Staatsangehörigkeit und Stadtbezirken</t>
  </si>
  <si>
    <t>Einwohner in Stuttgart am 31. Dezember 1998 nach Staatsangehörigkeit und Stadtbezirken</t>
  </si>
  <si>
    <t>Einwohner in Stuttgart am 31. Dezember 1997 nach Staatsangehörigkeit und Stadtbezirken</t>
  </si>
  <si>
    <t>Einwohner in Stuttgart am 31. Dezember 1996 nach Staatsangehörigkeit und Stadtbezirken</t>
  </si>
  <si>
    <t>Einwohner in Stuttgart am 31. Dezember 1995 nach Staatsangehörigkeit und Stadtbezirken</t>
  </si>
  <si>
    <t>Einwohner in Stuttgart am 31. Dezember 1994 nach Staatsangehörigkeit und Stadtbezirken</t>
  </si>
  <si>
    <t>Einwohner in Stuttgart am 31. Dezember 1993 nach Staatsangehörigkeit und Stadtbezirken</t>
  </si>
  <si>
    <t>Einwohner in Stuttgart am 31. Dezember 1986 nach Staatsangehörigkeit und Stadtbezirken</t>
  </si>
  <si>
    <t>Einwohner in Stuttgart am 31. Dezember 1991 nach Staatsangehörigkeit und Stadtbezirken</t>
  </si>
  <si>
    <t>Einwohner in Stuttgart am 31. Dezember 1990 nach Staatsangehörigkeit und Stadtbezirken</t>
  </si>
  <si>
    <t>Einwohner in Stuttgart am 31. Dezember 1989 nach Staatsangehörigkeit und Stadtbezirken</t>
  </si>
  <si>
    <t>Einwohner in Stuttgart am 31. Dezember 1988 nach Staatsangehörigkeit und Stadtbezirken</t>
  </si>
  <si>
    <t>Einwohner in Stuttgart am 31. Dezember 1987 nach Staatsangehörigkeit und Stadtbezirken</t>
  </si>
  <si>
    <t>Einwohner in Stuttgart am 31. Dezember 1992 nach Staatsangehörigkeit und Stadtbezirken</t>
  </si>
  <si>
    <t xml:space="preserve">                            </t>
  </si>
  <si>
    <r>
      <t xml:space="preserve">Kroatien </t>
    </r>
    <r>
      <rPr>
        <vertAlign val="superscript"/>
        <sz val="8"/>
        <rFont val="Arial"/>
        <family val="2"/>
      </rPr>
      <t>1)</t>
    </r>
  </si>
  <si>
    <r>
      <t>BR Jugo-slawien</t>
    </r>
    <r>
      <rPr>
        <vertAlign val="superscript"/>
        <sz val="8"/>
        <rFont val="Arial"/>
        <family val="2"/>
      </rPr>
      <t xml:space="preserve"> 1)</t>
    </r>
  </si>
  <si>
    <t>Jugoslawien</t>
  </si>
  <si>
    <r>
      <t>1)</t>
    </r>
    <r>
      <rPr>
        <sz val="8"/>
        <rFont val="Arial"/>
        <family val="2"/>
      </rPr>
      <t xml:space="preserve">  Ab 1992 neue Staatsangehörigkeiten, soweit im Einwohnermelderegister gespeichert.</t>
    </r>
  </si>
  <si>
    <r>
      <t>BR Jugo-slawien</t>
    </r>
    <r>
      <rPr>
        <vertAlign val="superscript"/>
        <sz val="8"/>
        <rFont val="Arial"/>
        <family val="2"/>
      </rPr>
      <t xml:space="preserve"> </t>
    </r>
  </si>
  <si>
    <t>Einwohner in Stuttgart seit 1986 nach Staatsangehörigkeit</t>
  </si>
  <si>
    <t>Einwohner in Stuttgart am 31. Dezember 2001 nach Staatsangehörigkeit und Stadtbezirken</t>
  </si>
  <si>
    <t>BR Jugo-  slawien</t>
  </si>
  <si>
    <t>Tabelle Nr. 897</t>
  </si>
  <si>
    <t>Erläuterungsblatt zu Tabelle Nr. 897</t>
  </si>
  <si>
    <t>Einwohner in Stuttgart am 31. Dezember 2002 nach Staatsangehörigkeit und Stadtbezirken</t>
  </si>
  <si>
    <t>Einwohner in Stuttgart am 31. Dezember 2003 nach Staatsangehörigkeit und Stadtbezirken</t>
  </si>
  <si>
    <t xml:space="preserve">Quelle: </t>
  </si>
  <si>
    <t>Kommunales Einwohnermelderegister, Amt für öffentliche Ordnung</t>
  </si>
  <si>
    <t>Erläuterungen:</t>
  </si>
  <si>
    <t>Periodizität:</t>
  </si>
  <si>
    <t>Die Statistik wird jährlich zum 31. 12. erstellt und steht ab 28.02. des Folgejahres</t>
  </si>
  <si>
    <t>zur Verfügung.</t>
  </si>
  <si>
    <t>Rechtsgrundlage:</t>
  </si>
  <si>
    <t>- Satzung über die regelmäßige Weitergabe von Daten an die kommunale Statistik-</t>
  </si>
  <si>
    <t>Gliederungstiefe:</t>
  </si>
  <si>
    <t>Die räumliche Gliederung umfasst die Stadtbezirke.</t>
  </si>
  <si>
    <r>
      <t xml:space="preserve">Nachgewiesen werden:  </t>
    </r>
    <r>
      <rPr>
        <b/>
        <sz val="10"/>
        <rFont val="Arial"/>
        <family val="2"/>
      </rPr>
      <t>Einwohner</t>
    </r>
  </si>
  <si>
    <t>Einwohner in Stuttgart am 31. Dezember 2004 nach Staatsangehörigkeit und Stadtbezirken</t>
  </si>
  <si>
    <t xml:space="preserve">    in Serbien und Montenegro umbenannt worden ist.  </t>
  </si>
  <si>
    <r>
      <t xml:space="preserve">1)  </t>
    </r>
    <r>
      <rPr>
        <sz val="8"/>
        <rFont val="Arial"/>
        <family val="2"/>
      </rPr>
      <t xml:space="preserve">Staatsangehörigkeiten soweit im Einwohnermelderegister gespeichert  </t>
    </r>
  </si>
  <si>
    <r>
      <t>2)</t>
    </r>
    <r>
      <rPr>
        <sz val="8"/>
        <rFont val="Arial"/>
        <family val="2"/>
      </rPr>
      <t xml:space="preserve">  Bis 1991 (ehemaliges) Jugoslawien; ab 1992 Bundesrepublik Jugoslawien, die  im Laufe des Jahres 2004   </t>
    </r>
  </si>
  <si>
    <r>
      <t>Kroatien</t>
    </r>
    <r>
      <rPr>
        <vertAlign val="superscript"/>
        <sz val="8"/>
        <rFont val="Arial"/>
        <family val="2"/>
      </rPr>
      <t>1)</t>
    </r>
  </si>
  <si>
    <r>
      <t>Serbien und  Montenegro</t>
    </r>
    <r>
      <rPr>
        <vertAlign val="superscript"/>
        <sz val="8"/>
        <rFont val="Arial"/>
        <family val="2"/>
      </rPr>
      <t>2)</t>
    </r>
  </si>
  <si>
    <t>Einwohner insgesamt</t>
  </si>
  <si>
    <t xml:space="preserve">   und ab 2006 Serbien.</t>
  </si>
  <si>
    <t>Tabelle Nr. 897 - Jahrbuchtabelle</t>
  </si>
  <si>
    <t>Tabelle Nr. 897 - Jahrbuchtabelle (CD)</t>
  </si>
  <si>
    <t>2.2.22 Einwohner in Stuttgart am 31.12.2009 nach Staatsangehörigkeit und Stadtbezirken</t>
  </si>
  <si>
    <t>2.2.22 Einwohner in Stuttgart am 31.12.2008 nach Staatsangehörigkeit und Stadtbezirken</t>
  </si>
  <si>
    <t xml:space="preserve">2.2.22 Einwohner in Stuttgart am 31.12.2007 nach Staatsangehörigkeit und Stadtbezirken </t>
  </si>
  <si>
    <t>2.2.22 Einwohner in Stuttgart am 31.12.2006 nach Staatsangehörigkeit und Stadtbezirken</t>
  </si>
  <si>
    <t xml:space="preserve">2.2.22 Einwohner in Stuttgart am 31.12.2005 nach Staatsangehörigkeit und Stadtbezirken </t>
  </si>
  <si>
    <t>2.2.23 Einwohner in Stuttgart am 31.12.2010 nach Staatsangehörigkeit und Stadtbezirken</t>
  </si>
  <si>
    <t>Gezählt werden alle Personen, die der Meldepflicht unterliegen und die mit alleiniger
Wohnung bzw. mit Hauptwohnung in der Gemeinde gemeldet sind ("Bevölkerung am Ort 
der Hauptwohnung").</t>
  </si>
  <si>
    <t>2.2.23 Einwohner in Stuttgart am 31.12.2011 nach Staatsangehörigkeit und Stadtbezirken</t>
  </si>
  <si>
    <t xml:space="preserve">Serbien   </t>
  </si>
  <si>
    <r>
      <t>Kroatien</t>
    </r>
    <r>
      <rPr>
        <vertAlign val="superscript"/>
        <sz val="8"/>
        <rFont val="Arial"/>
        <family val="2"/>
      </rPr>
      <t>1</t>
    </r>
  </si>
  <si>
    <r>
      <t>Serbien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  </t>
    </r>
  </si>
  <si>
    <r>
      <t>1</t>
    </r>
    <r>
      <rPr>
        <sz val="8"/>
        <rFont val="Arial"/>
        <family val="2"/>
      </rPr>
      <t xml:space="preserve">  Staatsangehörigkeit soweit im Einwohnermelderegister gespeichert </t>
    </r>
  </si>
  <si>
    <r>
      <t>2</t>
    </r>
    <r>
      <rPr>
        <sz val="8"/>
        <rFont val="Arial"/>
        <family val="2"/>
      </rPr>
      <t xml:space="preserve">  Bis 1991 (ehemaliges) Jugoslawien, ab 1992 Bundesrepublik Jugoslawien, 2004 bis 2005 Serbien und Montenegro</t>
    </r>
  </si>
  <si>
    <t>2.2.23 Einwohner in Stuttgart am 31.12.2012 nach Staatsangehörigkeit und Stadtbezirken</t>
  </si>
  <si>
    <t>2.2.23 Einwohner in Stuttgart am 31.12.2013 nach Staatsangehörigkeit und Stadtbezirken</t>
  </si>
  <si>
    <t>2.2.23 Einwohner in Stuttgart am 31.12.2014 nach Staatsangehörigkeit und Stadtbezirken</t>
  </si>
  <si>
    <t>Davon mit Staatsangehörigkeit von</t>
  </si>
  <si>
    <t>Aus-
länder</t>
  </si>
  <si>
    <t>2.2.23 Einwohner in Stuttgart am 31.12.2015 nach Staatsangehörigkeit und Stadtbezirken</t>
  </si>
  <si>
    <t>2.2.23 Einwohner in Stuttgart am 31.12.2016 nach Staatsangehörigkeit und Stadtbezirken</t>
  </si>
  <si>
    <t xml:space="preserve">  stelle aus dem Geschäftsgang anderer Verwaltungsstellen der Landeshauptstadt</t>
  </si>
  <si>
    <t xml:space="preserve">  Stuttgart (Kommunalstatistiksatzung) vom 27. Mai 1993.</t>
  </si>
  <si>
    <t>- Bundesmeldegesetz (BMG) vom  03.05.2013.</t>
  </si>
  <si>
    <t>2.2.23 Einwohner in Stuttgart am 31.12.2017 nach Staatsangehörigkeit und Stadtbezirken</t>
  </si>
  <si>
    <t>2.2.23 Einwohner in Stuttgart am 31.12.2018 nach Staatsangehörigkeit und Stadtbezirken</t>
  </si>
  <si>
    <t>2.2.23 Einwohner in Stuttgart am 31.12.2019 nach Staatsangehörigkeit und Stadtbezirken</t>
  </si>
  <si>
    <t>2.2.23 Einwohner in Stuttgart am 31.12.2020 nach Staatsangehörigkeit und Stadtbezirken</t>
  </si>
  <si>
    <r>
      <t>übrig. EU-Staaten</t>
    </r>
    <r>
      <rPr>
        <vertAlign val="superscript"/>
        <sz val="8"/>
        <rFont val="Arial"/>
        <family val="2"/>
      </rPr>
      <t>1</t>
    </r>
  </si>
  <si>
    <t>2  Aktuelle EU-Mitgliedsstaaten 1. Februar 2020 (EU-27 ohne Großbritanien).</t>
  </si>
  <si>
    <t>2.2.23 Einwohner in Stuttgart am 31.12.2021 nach Staatsangehörigkeit und Stadtbezirken</t>
  </si>
  <si>
    <t>2.2.23 Einwohner in Stuttgart am 31.12.2022 nach Staatsangehörigkeit und Stadtbezirken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</si>
</sst>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\ ###\ ##0__;\-\ #\ ###\ ##0__;\-__"/>
    <numFmt numFmtId="165" formatCode="#\ ##0"/>
    <numFmt numFmtId="166" formatCode="#\ ##0.0_);\(#\ ##0.0\)"/>
    <numFmt numFmtId="167" formatCode="#\ ##0.00_);\(#\ ##0.00\)"/>
    <numFmt numFmtId="168" formatCode="#\ ###\ ##0;\-\ #\ ###\ ##0;\-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b/>
      <sz val="20"/>
      <name val="Helv"/>
    </font>
    <font>
      <vertAlign val="superscript"/>
      <sz val="8"/>
      <name val="Arial"/>
      <family val="2"/>
    </font>
    <font>
      <u/>
      <sz val="8"/>
      <name val="Arial"/>
      <family val="2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8">
    <xf numFmtId="0" fontId="0" fillId="0" borderId="0"/>
    <xf numFmtId="166" fontId="6" fillId="0" borderId="0"/>
    <xf numFmtId="167" fontId="6" fillId="0" borderId="0"/>
    <xf numFmtId="164" fontId="6" fillId="0" borderId="0"/>
    <xf numFmtId="0" fontId="1" fillId="0" borderId="0"/>
    <xf numFmtId="164" fontId="4" fillId="0" borderId="0" applyFill="0" applyBorder="0" applyAlignment="0" applyProtection="0">
      <alignment vertical="center"/>
    </xf>
    <xf numFmtId="0" fontId="7" fillId="0" borderId="0"/>
    <xf numFmtId="0" fontId="10" fillId="0" borderId="0"/>
  </cellStyleXfs>
  <cellXfs count="80">
    <xf numFmtId="0" fontId="0" fillId="0" borderId="0" xfId="0"/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165" fontId="4" fillId="0" borderId="0" xfId="0" applyNumberFormat="1" applyFont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Continuous"/>
    </xf>
    <xf numFmtId="0" fontId="4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/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4" fillId="0" borderId="2" xfId="0" applyFont="1" applyBorder="1"/>
    <xf numFmtId="164" fontId="8" fillId="0" borderId="0" xfId="5" quotePrefix="1" applyFont="1" applyBorder="1" applyAlignment="1">
      <alignment horizontal="left"/>
    </xf>
    <xf numFmtId="164" fontId="9" fillId="0" borderId="0" xfId="5" applyFont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right" wrapText="1"/>
    </xf>
    <xf numFmtId="0" fontId="2" fillId="0" borderId="0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2" fillId="0" borderId="2" xfId="0" quotePrefix="1" applyFont="1" applyBorder="1" applyAlignment="1">
      <alignment horizontal="center"/>
    </xf>
    <xf numFmtId="0" fontId="2" fillId="0" borderId="10" xfId="0" applyFont="1" applyBorder="1" applyAlignment="1"/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3" xfId="0" applyFont="1" applyBorder="1" applyAlignment="1"/>
    <xf numFmtId="0" fontId="3" fillId="0" borderId="2" xfId="0" quotePrefix="1" applyFont="1" applyBorder="1" applyAlignment="1"/>
    <xf numFmtId="0" fontId="2" fillId="0" borderId="2" xfId="0" applyFont="1" applyBorder="1" applyAlignment="1"/>
    <xf numFmtId="0" fontId="2" fillId="0" borderId="2" xfId="0" quotePrefix="1" applyFont="1" applyBorder="1" applyAlignment="1"/>
    <xf numFmtId="0" fontId="3" fillId="0" borderId="2" xfId="0" applyFont="1" applyBorder="1" applyAlignment="1"/>
    <xf numFmtId="0" fontId="8" fillId="0" borderId="0" xfId="0" applyFont="1" applyAlignment="1">
      <alignment vertical="center"/>
    </xf>
    <xf numFmtId="164" fontId="8" fillId="0" borderId="0" xfId="5" applyFont="1" applyAlignment="1">
      <alignment horizontal="left"/>
    </xf>
    <xf numFmtId="0" fontId="2" fillId="0" borderId="2" xfId="0" applyFont="1" applyBorder="1" applyAlignment="1">
      <alignment vertical="top" wrapText="1"/>
    </xf>
    <xf numFmtId="0" fontId="2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2" fillId="0" borderId="0" xfId="0" applyFont="1" applyBorder="1"/>
    <xf numFmtId="0" fontId="4" fillId="2" borderId="11" xfId="0" applyFont="1" applyFill="1" applyBorder="1" applyAlignment="1">
      <alignment horizontal="centerContinuous" vertical="center"/>
    </xf>
    <xf numFmtId="0" fontId="4" fillId="2" borderId="12" xfId="0" applyFont="1" applyFill="1" applyBorder="1" applyAlignment="1">
      <alignment horizontal="centerContinuous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/>
    </xf>
    <xf numFmtId="0" fontId="2" fillId="0" borderId="0" xfId="0" applyFont="1"/>
    <xf numFmtId="0" fontId="4" fillId="2" borderId="15" xfId="0" applyFont="1" applyFill="1" applyBorder="1" applyAlignment="1">
      <alignment horizontal="left" vertical="center"/>
    </xf>
    <xf numFmtId="168" fontId="4" fillId="0" borderId="0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/>
    </xf>
    <xf numFmtId="168" fontId="8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168" fontId="4" fillId="0" borderId="0" xfId="4" applyNumberFormat="1" applyFont="1" applyFill="1" applyBorder="1" applyAlignment="1">
      <alignment vertical="center"/>
    </xf>
    <xf numFmtId="168" fontId="5" fillId="0" borderId="0" xfId="4" applyNumberFormat="1" applyFont="1" applyFill="1" applyBorder="1" applyAlignment="1">
      <alignment vertical="center"/>
    </xf>
    <xf numFmtId="0" fontId="1" fillId="0" borderId="2" xfId="0" quotePrefix="1" applyFont="1" applyBorder="1" applyAlignment="1"/>
    <xf numFmtId="168" fontId="4" fillId="0" borderId="0" xfId="4" applyNumberFormat="1" applyFont="1" applyFill="1" applyBorder="1" applyAlignment="1">
      <alignment horizontal="right" vertical="center" indent="1"/>
    </xf>
    <xf numFmtId="168" fontId="5" fillId="0" borderId="0" xfId="4" applyNumberFormat="1" applyFont="1" applyFill="1" applyBorder="1" applyAlignment="1">
      <alignment horizontal="right" vertical="center" inden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</cellXfs>
  <cellStyles count="8">
    <cellStyle name="Dez 1" xfId="1"/>
    <cellStyle name="Dez 2" xfId="2"/>
    <cellStyle name="Ganz" xfId="3"/>
    <cellStyle name="Standard" xfId="0" builtinId="0"/>
    <cellStyle name="Standard 2" xfId="4"/>
    <cellStyle name="Standard 3" xfId="7"/>
    <cellStyle name="Standard_1992" xfId="5"/>
    <cellStyle name="U_1 - Formatvorlage1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05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483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381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279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77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75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972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870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68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65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256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53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948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8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0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2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5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7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20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22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4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27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29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32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334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436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539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641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744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846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993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891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789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687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585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B39"/>
  <sheetViews>
    <sheetView showGridLines="0" zoomScaleNormal="100" workbookViewId="0">
      <selection activeCell="B25" sqref="B25"/>
    </sheetView>
  </sheetViews>
  <sheetFormatPr baseColWidth="10" defaultColWidth="11.42578125" defaultRowHeight="12.75" customHeight="1" x14ac:dyDescent="0.2"/>
  <cols>
    <col min="1" max="1" width="2.7109375" style="26" customWidth="1"/>
    <col min="2" max="2" width="83.7109375" style="26" customWidth="1"/>
    <col min="3" max="16384" width="11.42578125" style="26"/>
  </cols>
  <sheetData>
    <row r="1" spans="1:2" ht="12.75" customHeight="1" x14ac:dyDescent="0.2">
      <c r="A1" s="27"/>
      <c r="B1" s="28"/>
    </row>
    <row r="2" spans="1:2" ht="12.75" customHeight="1" x14ac:dyDescent="0.2">
      <c r="A2" s="29"/>
      <c r="B2" s="30" t="s">
        <v>65</v>
      </c>
    </row>
    <row r="3" spans="1:2" ht="12.75" customHeight="1" x14ac:dyDescent="0.2">
      <c r="A3" s="31"/>
      <c r="B3" s="32"/>
    </row>
    <row r="4" spans="1:2" ht="12.75" customHeight="1" x14ac:dyDescent="0.2">
      <c r="A4" s="27"/>
      <c r="B4" s="33"/>
    </row>
    <row r="5" spans="1:2" ht="12.75" customHeight="1" x14ac:dyDescent="0.2">
      <c r="A5" s="29"/>
      <c r="B5" s="34" t="s">
        <v>61</v>
      </c>
    </row>
    <row r="6" spans="1:2" ht="12.75" customHeight="1" x14ac:dyDescent="0.2">
      <c r="A6" s="29"/>
      <c r="B6" s="35" t="s">
        <v>0</v>
      </c>
    </row>
    <row r="7" spans="1:2" ht="12.75" customHeight="1" x14ac:dyDescent="0.2">
      <c r="A7" s="31"/>
      <c r="B7" s="36"/>
    </row>
    <row r="8" spans="1:2" ht="12.75" customHeight="1" x14ac:dyDescent="0.2">
      <c r="A8" s="27"/>
      <c r="B8" s="28"/>
    </row>
    <row r="9" spans="1:2" ht="12.75" customHeight="1" x14ac:dyDescent="0.2">
      <c r="A9" s="29"/>
      <c r="B9" s="37" t="s">
        <v>70</v>
      </c>
    </row>
    <row r="10" spans="1:2" ht="12.75" customHeight="1" x14ac:dyDescent="0.2">
      <c r="A10" s="29"/>
      <c r="B10" s="38"/>
    </row>
    <row r="11" spans="1:2" ht="12.75" customHeight="1" x14ac:dyDescent="0.2">
      <c r="A11" s="29"/>
      <c r="B11" s="39" t="s">
        <v>78</v>
      </c>
    </row>
    <row r="12" spans="1:2" ht="12.75" customHeight="1" x14ac:dyDescent="0.2">
      <c r="A12" s="29"/>
      <c r="B12" s="38"/>
    </row>
    <row r="13" spans="1:2" ht="45" customHeight="1" x14ac:dyDescent="0.2">
      <c r="A13" s="29"/>
      <c r="B13" s="43" t="s">
        <v>95</v>
      </c>
    </row>
    <row r="14" spans="1:2" ht="12.75" customHeight="1" x14ac:dyDescent="0.2">
      <c r="A14" s="31"/>
      <c r="B14" s="36"/>
    </row>
    <row r="15" spans="1:2" ht="12.75" customHeight="1" x14ac:dyDescent="0.2">
      <c r="A15" s="27"/>
      <c r="B15" s="28"/>
    </row>
    <row r="16" spans="1:2" ht="12.75" customHeight="1" x14ac:dyDescent="0.2">
      <c r="A16" s="29"/>
      <c r="B16" s="37" t="s">
        <v>71</v>
      </c>
    </row>
    <row r="17" spans="1:2" ht="12.75" customHeight="1" x14ac:dyDescent="0.2">
      <c r="A17" s="29"/>
      <c r="B17" s="38"/>
    </row>
    <row r="18" spans="1:2" ht="12.75" customHeight="1" x14ac:dyDescent="0.2">
      <c r="A18" s="29"/>
      <c r="B18" s="39" t="s">
        <v>72</v>
      </c>
    </row>
    <row r="19" spans="1:2" ht="12.75" customHeight="1" x14ac:dyDescent="0.2">
      <c r="A19" s="29"/>
      <c r="B19" s="39" t="s">
        <v>73</v>
      </c>
    </row>
    <row r="20" spans="1:2" ht="12.75" customHeight="1" x14ac:dyDescent="0.2">
      <c r="A20" s="31"/>
      <c r="B20" s="36"/>
    </row>
    <row r="21" spans="1:2" ht="12.75" customHeight="1" x14ac:dyDescent="0.2">
      <c r="A21" s="27"/>
      <c r="B21" s="28"/>
    </row>
    <row r="22" spans="1:2" ht="12.75" customHeight="1" x14ac:dyDescent="0.2">
      <c r="A22" s="29"/>
      <c r="B22" s="37" t="s">
        <v>74</v>
      </c>
    </row>
    <row r="23" spans="1:2" ht="12.75" customHeight="1" x14ac:dyDescent="0.2">
      <c r="A23" s="29"/>
      <c r="B23" s="38"/>
    </row>
    <row r="24" spans="1:2" ht="12.75" customHeight="1" x14ac:dyDescent="0.2">
      <c r="A24" s="29"/>
      <c r="B24" s="64" t="s">
        <v>111</v>
      </c>
    </row>
    <row r="25" spans="1:2" ht="12.75" customHeight="1" x14ac:dyDescent="0.2">
      <c r="A25" s="29"/>
      <c r="B25" s="64"/>
    </row>
    <row r="26" spans="1:2" ht="12.75" customHeight="1" x14ac:dyDescent="0.2">
      <c r="A26" s="29"/>
      <c r="B26" s="39" t="s">
        <v>75</v>
      </c>
    </row>
    <row r="27" spans="1:2" ht="12.75" customHeight="1" x14ac:dyDescent="0.2">
      <c r="A27" s="29"/>
      <c r="B27" s="64" t="s">
        <v>109</v>
      </c>
    </row>
    <row r="28" spans="1:2" ht="12.75" customHeight="1" x14ac:dyDescent="0.2">
      <c r="A28" s="29"/>
      <c r="B28" s="64" t="s">
        <v>110</v>
      </c>
    </row>
    <row r="29" spans="1:2" ht="12.75" customHeight="1" x14ac:dyDescent="0.2">
      <c r="A29" s="31"/>
      <c r="B29" s="36"/>
    </row>
    <row r="30" spans="1:2" ht="12.75" customHeight="1" x14ac:dyDescent="0.2">
      <c r="A30" s="27"/>
      <c r="B30" s="28"/>
    </row>
    <row r="31" spans="1:2" ht="12.75" customHeight="1" x14ac:dyDescent="0.2">
      <c r="A31" s="29"/>
      <c r="B31" s="37" t="s">
        <v>76</v>
      </c>
    </row>
    <row r="32" spans="1:2" ht="12.75" customHeight="1" x14ac:dyDescent="0.2">
      <c r="A32" s="29"/>
      <c r="B32" s="38"/>
    </row>
    <row r="33" spans="1:2" ht="12.75" customHeight="1" x14ac:dyDescent="0.2">
      <c r="A33" s="29"/>
      <c r="B33" s="39" t="s">
        <v>77</v>
      </c>
    </row>
    <row r="34" spans="1:2" ht="12.75" customHeight="1" x14ac:dyDescent="0.2">
      <c r="A34" s="31"/>
      <c r="B34" s="36"/>
    </row>
    <row r="35" spans="1:2" ht="12.75" customHeight="1" x14ac:dyDescent="0.2">
      <c r="A35" s="27"/>
      <c r="B35" s="28"/>
    </row>
    <row r="36" spans="1:2" ht="12.75" customHeight="1" x14ac:dyDescent="0.2">
      <c r="A36" s="29"/>
      <c r="B36" s="40" t="s">
        <v>68</v>
      </c>
    </row>
    <row r="37" spans="1:2" ht="12.75" customHeight="1" x14ac:dyDescent="0.2">
      <c r="A37" s="29"/>
      <c r="B37" s="38"/>
    </row>
    <row r="38" spans="1:2" ht="12.75" customHeight="1" x14ac:dyDescent="0.2">
      <c r="A38" s="29"/>
      <c r="B38" s="38" t="s">
        <v>69</v>
      </c>
    </row>
    <row r="39" spans="1:2" ht="12.75" customHeight="1" x14ac:dyDescent="0.2">
      <c r="A39" s="31"/>
      <c r="B39" s="36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>
      <selection activeCell="D36" sqref="D36"/>
    </sheetView>
  </sheetViews>
  <sheetFormatPr baseColWidth="10" defaultColWidth="11.42578125" defaultRowHeight="11.25" x14ac:dyDescent="0.2"/>
  <cols>
    <col min="1" max="1" width="17.85546875" style="2" customWidth="1"/>
    <col min="2" max="2" width="8.85546875" style="2" customWidth="1"/>
    <col min="3" max="3" width="8" style="2" customWidth="1"/>
    <col min="4" max="4" width="7.42578125" style="2" customWidth="1"/>
    <col min="5" max="5" width="8" style="2" customWidth="1"/>
    <col min="6" max="6" width="6.28515625" style="2" customWidth="1"/>
    <col min="7" max="7" width="8" style="2" customWidth="1"/>
    <col min="8" max="9" width="7.28515625" style="2" customWidth="1"/>
    <col min="10" max="10" width="6.28515625" style="2" customWidth="1"/>
    <col min="11" max="11" width="7.85546875" style="2" customWidth="1"/>
    <col min="12" max="13" width="8" style="2" customWidth="1"/>
    <col min="14" max="16384" width="11.42578125" style="2"/>
  </cols>
  <sheetData>
    <row r="1" spans="1:16" ht="13.5" customHeight="1" x14ac:dyDescent="0.2">
      <c r="A1" s="1" t="s">
        <v>87</v>
      </c>
      <c r="B1" s="1"/>
      <c r="C1" s="1"/>
      <c r="D1" s="1"/>
      <c r="E1" s="1"/>
      <c r="F1" s="1"/>
      <c r="G1" s="1"/>
      <c r="H1" s="1"/>
      <c r="I1" s="5"/>
      <c r="J1" s="5"/>
      <c r="K1" s="5"/>
    </row>
    <row r="2" spans="1:16" ht="12.75" customHeight="1" x14ac:dyDescent="0.2">
      <c r="A2" s="3"/>
      <c r="B2" s="3"/>
      <c r="C2" s="3"/>
      <c r="D2" s="3"/>
      <c r="E2" s="3"/>
      <c r="F2" s="3"/>
      <c r="G2" s="3"/>
      <c r="H2" s="3"/>
    </row>
    <row r="3" spans="1:16" ht="26.25" customHeight="1" x14ac:dyDescent="0.2">
      <c r="A3" s="61" t="s">
        <v>104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6" ht="12.75" customHeight="1" x14ac:dyDescent="0.2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6" ht="12.6" customHeight="1" thickBot="1" x14ac:dyDescent="0.25">
      <c r="A5" s="73" t="s">
        <v>3</v>
      </c>
      <c r="B5" s="75" t="s">
        <v>85</v>
      </c>
      <c r="C5" s="77" t="s">
        <v>5</v>
      </c>
      <c r="D5" s="75" t="s">
        <v>106</v>
      </c>
      <c r="E5" s="47" t="s">
        <v>105</v>
      </c>
      <c r="F5" s="47"/>
      <c r="G5" s="47"/>
      <c r="H5" s="47"/>
      <c r="I5" s="47"/>
      <c r="J5" s="47"/>
      <c r="K5" s="48"/>
    </row>
    <row r="6" spans="1:16" ht="25.7" customHeight="1" thickBot="1" x14ac:dyDescent="0.25">
      <c r="A6" s="74"/>
      <c r="B6" s="76"/>
      <c r="C6" s="78"/>
      <c r="D6" s="78"/>
      <c r="E6" s="49" t="s">
        <v>7</v>
      </c>
      <c r="F6" s="50" t="s">
        <v>8</v>
      </c>
      <c r="G6" s="51" t="s">
        <v>39</v>
      </c>
      <c r="H6" s="49" t="s">
        <v>9</v>
      </c>
      <c r="I6" s="49" t="s">
        <v>97</v>
      </c>
      <c r="J6" s="50" t="s">
        <v>10</v>
      </c>
      <c r="K6" s="52" t="s">
        <v>11</v>
      </c>
    </row>
    <row r="7" spans="1:16" ht="12" customHeight="1" x14ac:dyDescent="0.2">
      <c r="A7" s="53"/>
      <c r="B7" s="59"/>
      <c r="C7" s="59"/>
      <c r="D7" s="59"/>
      <c r="E7" s="59"/>
      <c r="F7" s="59"/>
      <c r="I7" s="59"/>
      <c r="J7" s="59"/>
      <c r="K7" s="59"/>
      <c r="N7" s="59"/>
      <c r="P7" s="59"/>
    </row>
    <row r="8" spans="1:16" ht="12.6" customHeight="1" x14ac:dyDescent="0.2">
      <c r="A8" s="55" t="s">
        <v>12</v>
      </c>
      <c r="B8" s="56">
        <f>SUM(C8:D8)</f>
        <v>22548</v>
      </c>
      <c r="C8" s="56">
        <v>15680</v>
      </c>
      <c r="D8" s="56">
        <f>SUM(E8:K8)</f>
        <v>6868</v>
      </c>
      <c r="E8" s="56">
        <v>505</v>
      </c>
      <c r="F8" s="56">
        <v>570</v>
      </c>
      <c r="G8" s="56">
        <v>494</v>
      </c>
      <c r="H8" s="56">
        <v>2242</v>
      </c>
      <c r="I8" s="56">
        <v>325</v>
      </c>
      <c r="J8" s="56">
        <v>520</v>
      </c>
      <c r="K8" s="56">
        <v>2212</v>
      </c>
    </row>
    <row r="9" spans="1:16" ht="12.6" customHeight="1" x14ac:dyDescent="0.2">
      <c r="A9" s="55" t="s">
        <v>13</v>
      </c>
      <c r="B9" s="56">
        <f>SUM(C9:D9)</f>
        <v>25618</v>
      </c>
      <c r="C9" s="56">
        <v>19652</v>
      </c>
      <c r="D9" s="56">
        <f>SUM(E9:K9)</f>
        <v>5966</v>
      </c>
      <c r="E9" s="56">
        <v>281</v>
      </c>
      <c r="F9" s="56">
        <v>669</v>
      </c>
      <c r="G9" s="56">
        <v>398</v>
      </c>
      <c r="H9" s="56">
        <v>1758</v>
      </c>
      <c r="I9" s="56">
        <v>287</v>
      </c>
      <c r="J9" s="56">
        <v>754</v>
      </c>
      <c r="K9" s="56">
        <v>1819</v>
      </c>
    </row>
    <row r="10" spans="1:16" ht="12.6" customHeight="1" x14ac:dyDescent="0.2">
      <c r="A10" s="55" t="s">
        <v>14</v>
      </c>
      <c r="B10" s="56">
        <f>SUM(C10:D10)</f>
        <v>47224</v>
      </c>
      <c r="C10" s="56">
        <v>34308</v>
      </c>
      <c r="D10" s="56">
        <f>SUM(E10:K10)</f>
        <v>12916</v>
      </c>
      <c r="E10" s="56">
        <v>1419</v>
      </c>
      <c r="F10" s="56">
        <v>1339</v>
      </c>
      <c r="G10" s="56">
        <v>1264</v>
      </c>
      <c r="H10" s="56">
        <v>3117</v>
      </c>
      <c r="I10" s="56">
        <v>665</v>
      </c>
      <c r="J10" s="56">
        <v>1776</v>
      </c>
      <c r="K10" s="56">
        <v>3336</v>
      </c>
    </row>
    <row r="11" spans="1:16" ht="12.6" customHeight="1" x14ac:dyDescent="0.2">
      <c r="A11" s="55" t="s">
        <v>15</v>
      </c>
      <c r="B11" s="56">
        <f>SUM(C11:D11)</f>
        <v>43561</v>
      </c>
      <c r="C11" s="56">
        <v>33024</v>
      </c>
      <c r="D11" s="56">
        <f>SUM(E11:K11)</f>
        <v>10537</v>
      </c>
      <c r="E11" s="56">
        <v>885</v>
      </c>
      <c r="F11" s="56">
        <v>1027</v>
      </c>
      <c r="G11" s="56">
        <v>1264</v>
      </c>
      <c r="H11" s="56">
        <v>2677</v>
      </c>
      <c r="I11" s="56">
        <v>671</v>
      </c>
      <c r="J11" s="56">
        <v>1106</v>
      </c>
      <c r="K11" s="56">
        <v>2907</v>
      </c>
    </row>
    <row r="12" spans="1:16" ht="12.6" customHeight="1" x14ac:dyDescent="0.2">
      <c r="A12" s="55" t="s">
        <v>16</v>
      </c>
      <c r="B12" s="56">
        <f>SUM(C12:D12)</f>
        <v>51250</v>
      </c>
      <c r="C12" s="56">
        <v>40786</v>
      </c>
      <c r="D12" s="56">
        <f>SUM(E12:K12)</f>
        <v>10464</v>
      </c>
      <c r="E12" s="56">
        <v>739</v>
      </c>
      <c r="F12" s="56">
        <v>1139</v>
      </c>
      <c r="G12" s="56">
        <v>1380</v>
      </c>
      <c r="H12" s="56">
        <v>2738</v>
      </c>
      <c r="I12" s="56">
        <v>519</v>
      </c>
      <c r="J12" s="56">
        <v>923</v>
      </c>
      <c r="K12" s="56">
        <v>3026</v>
      </c>
    </row>
    <row r="13" spans="1:16" ht="3" customHeight="1" x14ac:dyDescent="0.2">
      <c r="A13" s="55"/>
      <c r="B13" s="56"/>
      <c r="C13" s="56"/>
      <c r="D13" s="56"/>
      <c r="E13" s="56"/>
      <c r="F13" s="56"/>
      <c r="I13" s="56"/>
      <c r="J13" s="56"/>
      <c r="K13" s="56"/>
      <c r="N13" s="56"/>
      <c r="P13" s="56"/>
    </row>
    <row r="14" spans="1:16" ht="12.6" customHeight="1" x14ac:dyDescent="0.2">
      <c r="A14" s="57" t="s">
        <v>17</v>
      </c>
      <c r="B14" s="56">
        <f t="shared" ref="B14:K14" si="0">SUM(B8:B12)</f>
        <v>190201</v>
      </c>
      <c r="C14" s="56">
        <f t="shared" si="0"/>
        <v>143450</v>
      </c>
      <c r="D14" s="56">
        <f t="shared" si="0"/>
        <v>46751</v>
      </c>
      <c r="E14" s="56">
        <f t="shared" si="0"/>
        <v>3829</v>
      </c>
      <c r="F14" s="56">
        <f t="shared" si="0"/>
        <v>4744</v>
      </c>
      <c r="G14" s="56">
        <f t="shared" si="0"/>
        <v>4800</v>
      </c>
      <c r="H14" s="56">
        <f t="shared" si="0"/>
        <v>12532</v>
      </c>
      <c r="I14" s="56">
        <f t="shared" si="0"/>
        <v>2467</v>
      </c>
      <c r="J14" s="56">
        <f t="shared" si="0"/>
        <v>5079</v>
      </c>
      <c r="K14" s="56">
        <f t="shared" si="0"/>
        <v>13300</v>
      </c>
      <c r="N14" s="56"/>
      <c r="P14" s="56"/>
    </row>
    <row r="15" spans="1:16" ht="3" customHeight="1" x14ac:dyDescent="0.2">
      <c r="A15" s="53"/>
      <c r="B15" s="56"/>
      <c r="C15" s="56"/>
      <c r="D15" s="56"/>
      <c r="E15" s="56"/>
      <c r="F15" s="56"/>
      <c r="I15" s="56"/>
      <c r="J15" s="56"/>
      <c r="K15" s="56"/>
      <c r="N15" s="56"/>
      <c r="P15" s="56"/>
    </row>
    <row r="16" spans="1:16" ht="12.6" customHeight="1" x14ac:dyDescent="0.2">
      <c r="A16" s="55" t="s">
        <v>18</v>
      </c>
      <c r="B16" s="56">
        <f t="shared" ref="B16:B33" si="1">SUM(C16:D16)</f>
        <v>69543</v>
      </c>
      <c r="C16" s="56">
        <v>48658</v>
      </c>
      <c r="D16" s="56">
        <f t="shared" ref="D16:D33" si="2">SUM(E16:K16)</f>
        <v>20885</v>
      </c>
      <c r="E16" s="56">
        <v>2583</v>
      </c>
      <c r="F16" s="56">
        <v>1796</v>
      </c>
      <c r="G16" s="56">
        <v>1746</v>
      </c>
      <c r="H16" s="56">
        <v>4437</v>
      </c>
      <c r="I16" s="56">
        <v>1076</v>
      </c>
      <c r="J16" s="56">
        <v>3509</v>
      </c>
      <c r="K16" s="56">
        <v>5738</v>
      </c>
      <c r="N16" s="56"/>
      <c r="P16" s="56"/>
    </row>
    <row r="17" spans="1:16" ht="12.6" customHeight="1" x14ac:dyDescent="0.2">
      <c r="A17" s="55" t="s">
        <v>19</v>
      </c>
      <c r="B17" s="56">
        <f t="shared" si="1"/>
        <v>6847</v>
      </c>
      <c r="C17" s="56">
        <v>5713</v>
      </c>
      <c r="D17" s="56">
        <f t="shared" si="2"/>
        <v>1134</v>
      </c>
      <c r="E17" s="56">
        <v>30</v>
      </c>
      <c r="F17" s="56">
        <v>92</v>
      </c>
      <c r="G17" s="56">
        <v>39</v>
      </c>
      <c r="H17" s="56">
        <v>356</v>
      </c>
      <c r="I17" s="56">
        <v>45</v>
      </c>
      <c r="J17" s="56">
        <v>87</v>
      </c>
      <c r="K17" s="56">
        <v>485</v>
      </c>
      <c r="N17" s="56"/>
      <c r="P17" s="56"/>
    </row>
    <row r="18" spans="1:16" ht="12.6" customHeight="1" x14ac:dyDescent="0.2">
      <c r="A18" s="55" t="s">
        <v>20</v>
      </c>
      <c r="B18" s="56">
        <f t="shared" si="1"/>
        <v>12783</v>
      </c>
      <c r="C18" s="56">
        <v>10810</v>
      </c>
      <c r="D18" s="56">
        <f t="shared" si="2"/>
        <v>1973</v>
      </c>
      <c r="E18" s="56">
        <v>152</v>
      </c>
      <c r="F18" s="56">
        <v>214</v>
      </c>
      <c r="G18" s="56">
        <v>220</v>
      </c>
      <c r="H18" s="56">
        <v>413</v>
      </c>
      <c r="I18" s="56">
        <v>71</v>
      </c>
      <c r="J18" s="56">
        <v>208</v>
      </c>
      <c r="K18" s="56">
        <v>695</v>
      </c>
      <c r="N18" s="56"/>
      <c r="P18" s="56"/>
    </row>
    <row r="19" spans="1:16" ht="12.6" customHeight="1" x14ac:dyDescent="0.2">
      <c r="A19" s="55" t="s">
        <v>21</v>
      </c>
      <c r="B19" s="56">
        <f t="shared" si="1"/>
        <v>16351</v>
      </c>
      <c r="C19" s="56">
        <v>13967</v>
      </c>
      <c r="D19" s="56">
        <f t="shared" si="2"/>
        <v>2384</v>
      </c>
      <c r="E19" s="56">
        <v>159</v>
      </c>
      <c r="F19" s="56">
        <v>222</v>
      </c>
      <c r="G19" s="56">
        <v>252</v>
      </c>
      <c r="H19" s="56">
        <v>744</v>
      </c>
      <c r="I19" s="56">
        <v>97</v>
      </c>
      <c r="J19" s="56">
        <v>158</v>
      </c>
      <c r="K19" s="56">
        <v>752</v>
      </c>
      <c r="N19" s="56"/>
      <c r="P19" s="56"/>
    </row>
    <row r="20" spans="1:16" ht="12.6" customHeight="1" x14ac:dyDescent="0.2">
      <c r="A20" s="55" t="s">
        <v>22</v>
      </c>
      <c r="B20" s="56">
        <f t="shared" si="1"/>
        <v>28982</v>
      </c>
      <c r="C20" s="56">
        <v>21365</v>
      </c>
      <c r="D20" s="56">
        <f t="shared" si="2"/>
        <v>7617</v>
      </c>
      <c r="E20" s="56">
        <v>1093</v>
      </c>
      <c r="F20" s="56">
        <v>824</v>
      </c>
      <c r="G20" s="56">
        <v>760</v>
      </c>
      <c r="H20" s="56">
        <v>1751</v>
      </c>
      <c r="I20" s="56">
        <v>377</v>
      </c>
      <c r="J20" s="56">
        <v>971</v>
      </c>
      <c r="K20" s="56">
        <v>1841</v>
      </c>
      <c r="N20" s="56"/>
      <c r="P20" s="56"/>
    </row>
    <row r="21" spans="1:16" ht="12.6" customHeight="1" x14ac:dyDescent="0.2">
      <c r="A21" s="55" t="s">
        <v>23</v>
      </c>
      <c r="B21" s="56">
        <f t="shared" si="1"/>
        <v>9704</v>
      </c>
      <c r="C21" s="56">
        <v>7181</v>
      </c>
      <c r="D21" s="56">
        <f t="shared" si="2"/>
        <v>2523</v>
      </c>
      <c r="E21" s="56">
        <v>361</v>
      </c>
      <c r="F21" s="56">
        <v>289</v>
      </c>
      <c r="G21" s="56">
        <v>221</v>
      </c>
      <c r="H21" s="56">
        <v>581</v>
      </c>
      <c r="I21" s="56">
        <v>117</v>
      </c>
      <c r="J21" s="56">
        <v>436</v>
      </c>
      <c r="K21" s="56">
        <v>518</v>
      </c>
      <c r="N21" s="56"/>
      <c r="P21" s="56"/>
    </row>
    <row r="22" spans="1:16" ht="12.6" customHeight="1" x14ac:dyDescent="0.2">
      <c r="A22" s="55" t="s">
        <v>24</v>
      </c>
      <c r="B22" s="56">
        <f t="shared" si="1"/>
        <v>31038</v>
      </c>
      <c r="C22" s="56">
        <v>25262</v>
      </c>
      <c r="D22" s="56">
        <f t="shared" si="2"/>
        <v>5776</v>
      </c>
      <c r="E22" s="56">
        <v>587</v>
      </c>
      <c r="F22" s="56">
        <v>473</v>
      </c>
      <c r="G22" s="56">
        <v>544</v>
      </c>
      <c r="H22" s="56">
        <v>1526</v>
      </c>
      <c r="I22" s="56">
        <v>221</v>
      </c>
      <c r="J22" s="56">
        <v>590</v>
      </c>
      <c r="K22" s="56">
        <v>1835</v>
      </c>
      <c r="N22" s="56"/>
      <c r="P22" s="56"/>
    </row>
    <row r="23" spans="1:16" ht="12.6" customHeight="1" x14ac:dyDescent="0.2">
      <c r="A23" s="55" t="s">
        <v>25</v>
      </c>
      <c r="B23" s="56">
        <f t="shared" si="1"/>
        <v>25481</v>
      </c>
      <c r="C23" s="56">
        <v>20365</v>
      </c>
      <c r="D23" s="56">
        <f t="shared" si="2"/>
        <v>5116</v>
      </c>
      <c r="E23" s="56">
        <v>365</v>
      </c>
      <c r="F23" s="56">
        <v>463</v>
      </c>
      <c r="G23" s="56">
        <v>430</v>
      </c>
      <c r="H23" s="56">
        <v>896</v>
      </c>
      <c r="I23" s="56">
        <v>228</v>
      </c>
      <c r="J23" s="56">
        <v>1114</v>
      </c>
      <c r="K23" s="56">
        <v>1620</v>
      </c>
      <c r="N23" s="56"/>
      <c r="P23" s="56"/>
    </row>
    <row r="24" spans="1:16" ht="12.6" customHeight="1" x14ac:dyDescent="0.2">
      <c r="A24" s="55" t="s">
        <v>26</v>
      </c>
      <c r="B24" s="56">
        <f t="shared" si="1"/>
        <v>6397</v>
      </c>
      <c r="C24" s="56">
        <v>4793</v>
      </c>
      <c r="D24" s="56">
        <f t="shared" si="2"/>
        <v>1604</v>
      </c>
      <c r="E24" s="56">
        <v>177</v>
      </c>
      <c r="F24" s="56">
        <v>225</v>
      </c>
      <c r="G24" s="56">
        <v>167</v>
      </c>
      <c r="H24" s="56">
        <v>399</v>
      </c>
      <c r="I24" s="56">
        <v>64</v>
      </c>
      <c r="J24" s="56">
        <v>197</v>
      </c>
      <c r="K24" s="56">
        <v>375</v>
      </c>
      <c r="N24" s="56"/>
      <c r="P24" s="56"/>
    </row>
    <row r="25" spans="1:16" ht="12.6" customHeight="1" x14ac:dyDescent="0.2">
      <c r="A25" s="55" t="s">
        <v>27</v>
      </c>
      <c r="B25" s="56">
        <f t="shared" si="1"/>
        <v>8437</v>
      </c>
      <c r="C25" s="56">
        <v>6298</v>
      </c>
      <c r="D25" s="56">
        <f t="shared" si="2"/>
        <v>2139</v>
      </c>
      <c r="E25" s="56">
        <v>224</v>
      </c>
      <c r="F25" s="56">
        <v>233</v>
      </c>
      <c r="G25" s="56">
        <v>240</v>
      </c>
      <c r="H25" s="56">
        <v>530</v>
      </c>
      <c r="I25" s="56">
        <v>63</v>
      </c>
      <c r="J25" s="56">
        <v>331</v>
      </c>
      <c r="K25" s="56">
        <v>518</v>
      </c>
      <c r="N25" s="56"/>
      <c r="P25" s="56"/>
    </row>
    <row r="26" spans="1:16" ht="12.6" customHeight="1" x14ac:dyDescent="0.2">
      <c r="A26" s="55" t="s">
        <v>28</v>
      </c>
      <c r="B26" s="56">
        <f t="shared" si="1"/>
        <v>12988</v>
      </c>
      <c r="C26" s="56">
        <v>10544</v>
      </c>
      <c r="D26" s="56">
        <f t="shared" si="2"/>
        <v>2444</v>
      </c>
      <c r="E26" s="56">
        <v>127</v>
      </c>
      <c r="F26" s="56">
        <v>178</v>
      </c>
      <c r="G26" s="56">
        <v>164</v>
      </c>
      <c r="H26" s="56">
        <v>602</v>
      </c>
      <c r="I26" s="56">
        <v>103</v>
      </c>
      <c r="J26" s="56">
        <v>268</v>
      </c>
      <c r="K26" s="56">
        <v>1002</v>
      </c>
      <c r="N26" s="56"/>
      <c r="P26" s="56"/>
    </row>
    <row r="27" spans="1:16" ht="12.6" customHeight="1" x14ac:dyDescent="0.2">
      <c r="A27" s="55" t="s">
        <v>29</v>
      </c>
      <c r="B27" s="56">
        <f t="shared" si="1"/>
        <v>23592</v>
      </c>
      <c r="C27" s="56">
        <v>20227</v>
      </c>
      <c r="D27" s="56">
        <f t="shared" si="2"/>
        <v>3365</v>
      </c>
      <c r="E27" s="56">
        <v>162</v>
      </c>
      <c r="F27" s="56">
        <v>273</v>
      </c>
      <c r="G27" s="56">
        <v>249</v>
      </c>
      <c r="H27" s="56">
        <v>876</v>
      </c>
      <c r="I27" s="56">
        <v>131</v>
      </c>
      <c r="J27" s="56">
        <v>410</v>
      </c>
      <c r="K27" s="56">
        <v>1264</v>
      </c>
      <c r="N27" s="56"/>
      <c r="P27" s="56"/>
    </row>
    <row r="28" spans="1:16" ht="12.6" customHeight="1" x14ac:dyDescent="0.2">
      <c r="A28" s="55" t="s">
        <v>30</v>
      </c>
      <c r="B28" s="56">
        <f t="shared" si="1"/>
        <v>11808</v>
      </c>
      <c r="C28" s="56">
        <v>9670</v>
      </c>
      <c r="D28" s="56">
        <f t="shared" si="2"/>
        <v>2138</v>
      </c>
      <c r="E28" s="56">
        <v>181</v>
      </c>
      <c r="F28" s="56">
        <v>376</v>
      </c>
      <c r="G28" s="56">
        <v>160</v>
      </c>
      <c r="H28" s="56">
        <v>438</v>
      </c>
      <c r="I28" s="56">
        <v>96</v>
      </c>
      <c r="J28" s="56">
        <v>386</v>
      </c>
      <c r="K28" s="56">
        <v>501</v>
      </c>
      <c r="N28" s="56"/>
      <c r="P28" s="56"/>
    </row>
    <row r="29" spans="1:16" ht="12.6" customHeight="1" x14ac:dyDescent="0.2">
      <c r="A29" s="55" t="s">
        <v>31</v>
      </c>
      <c r="B29" s="56">
        <f t="shared" si="1"/>
        <v>16367</v>
      </c>
      <c r="C29" s="56">
        <v>11510</v>
      </c>
      <c r="D29" s="56">
        <f t="shared" si="2"/>
        <v>4857</v>
      </c>
      <c r="E29" s="56">
        <v>912</v>
      </c>
      <c r="F29" s="56">
        <v>443</v>
      </c>
      <c r="G29" s="56">
        <v>461</v>
      </c>
      <c r="H29" s="56">
        <v>1167</v>
      </c>
      <c r="I29" s="56">
        <v>170</v>
      </c>
      <c r="J29" s="56">
        <v>669</v>
      </c>
      <c r="K29" s="56">
        <v>1035</v>
      </c>
      <c r="N29" s="56"/>
      <c r="P29" s="56"/>
    </row>
    <row r="30" spans="1:16" ht="12.6" customHeight="1" x14ac:dyDescent="0.2">
      <c r="A30" s="55" t="s">
        <v>32</v>
      </c>
      <c r="B30" s="56">
        <f t="shared" si="1"/>
        <v>45012</v>
      </c>
      <c r="C30" s="56">
        <v>35914</v>
      </c>
      <c r="D30" s="56">
        <f t="shared" si="2"/>
        <v>9098</v>
      </c>
      <c r="E30" s="56">
        <v>602</v>
      </c>
      <c r="F30" s="56">
        <v>819</v>
      </c>
      <c r="G30" s="56">
        <v>553</v>
      </c>
      <c r="H30" s="56">
        <v>2148</v>
      </c>
      <c r="I30" s="56">
        <v>288</v>
      </c>
      <c r="J30" s="56">
        <v>774</v>
      </c>
      <c r="K30" s="56">
        <v>3914</v>
      </c>
      <c r="N30" s="56"/>
      <c r="P30" s="56"/>
    </row>
    <row r="31" spans="1:16" ht="12.6" customHeight="1" x14ac:dyDescent="0.2">
      <c r="A31" s="55" t="s">
        <v>33</v>
      </c>
      <c r="B31" s="56">
        <f t="shared" si="1"/>
        <v>8904</v>
      </c>
      <c r="C31" s="56">
        <v>5873</v>
      </c>
      <c r="D31" s="56">
        <f t="shared" si="2"/>
        <v>3031</v>
      </c>
      <c r="E31" s="56">
        <v>444</v>
      </c>
      <c r="F31" s="56">
        <v>268</v>
      </c>
      <c r="G31" s="56">
        <v>374</v>
      </c>
      <c r="H31" s="56">
        <v>649</v>
      </c>
      <c r="I31" s="56">
        <v>131</v>
      </c>
      <c r="J31" s="56">
        <v>610</v>
      </c>
      <c r="K31" s="56">
        <v>555</v>
      </c>
      <c r="N31" s="56"/>
      <c r="P31" s="56"/>
    </row>
    <row r="32" spans="1:16" ht="12.6" customHeight="1" x14ac:dyDescent="0.2">
      <c r="A32" s="55" t="s">
        <v>34</v>
      </c>
      <c r="B32" s="56">
        <f t="shared" si="1"/>
        <v>31307</v>
      </c>
      <c r="C32" s="56">
        <v>25069</v>
      </c>
      <c r="D32" s="56">
        <f t="shared" si="2"/>
        <v>6238</v>
      </c>
      <c r="E32" s="56">
        <v>552</v>
      </c>
      <c r="F32" s="56">
        <v>614</v>
      </c>
      <c r="G32" s="56">
        <v>571</v>
      </c>
      <c r="H32" s="56">
        <v>1258</v>
      </c>
      <c r="I32" s="56">
        <v>245</v>
      </c>
      <c r="J32" s="56">
        <v>1166</v>
      </c>
      <c r="K32" s="56">
        <v>1832</v>
      </c>
      <c r="N32" s="56"/>
      <c r="P32" s="56"/>
    </row>
    <row r="33" spans="1:16" ht="12.6" customHeight="1" x14ac:dyDescent="0.2">
      <c r="A33" s="55" t="s">
        <v>35</v>
      </c>
      <c r="B33" s="56">
        <f t="shared" si="1"/>
        <v>37156</v>
      </c>
      <c r="C33" s="56">
        <v>26364</v>
      </c>
      <c r="D33" s="56">
        <f t="shared" si="2"/>
        <v>10792</v>
      </c>
      <c r="E33" s="56">
        <v>1271</v>
      </c>
      <c r="F33" s="56">
        <v>1101</v>
      </c>
      <c r="G33" s="56">
        <v>968</v>
      </c>
      <c r="H33" s="56">
        <v>2149</v>
      </c>
      <c r="I33" s="56">
        <v>515</v>
      </c>
      <c r="J33" s="56">
        <v>2161</v>
      </c>
      <c r="K33" s="56">
        <v>2627</v>
      </c>
      <c r="N33" s="56"/>
      <c r="P33" s="56"/>
    </row>
    <row r="34" spans="1:16" ht="12.6" customHeight="1" x14ac:dyDescent="0.2">
      <c r="A34" s="57" t="s">
        <v>36</v>
      </c>
      <c r="B34" s="56">
        <f t="shared" ref="B34:K34" si="3">SUM(B16:B33)</f>
        <v>402697</v>
      </c>
      <c r="C34" s="56">
        <f t="shared" si="3"/>
        <v>309583</v>
      </c>
      <c r="D34" s="56">
        <f t="shared" si="3"/>
        <v>93114</v>
      </c>
      <c r="E34" s="56">
        <f t="shared" si="3"/>
        <v>9982</v>
      </c>
      <c r="F34" s="56">
        <f t="shared" si="3"/>
        <v>8903</v>
      </c>
      <c r="G34" s="56">
        <f t="shared" si="3"/>
        <v>8119</v>
      </c>
      <c r="H34" s="56">
        <f t="shared" si="3"/>
        <v>20920</v>
      </c>
      <c r="I34" s="56">
        <f t="shared" si="3"/>
        <v>4038</v>
      </c>
      <c r="J34" s="56">
        <f t="shared" si="3"/>
        <v>14045</v>
      </c>
      <c r="K34" s="56">
        <f t="shared" si="3"/>
        <v>27107</v>
      </c>
      <c r="N34" s="56"/>
      <c r="P34" s="56"/>
    </row>
    <row r="35" spans="1:16" ht="3" customHeight="1" x14ac:dyDescent="0.2">
      <c r="A35" s="53"/>
      <c r="B35" s="56"/>
      <c r="C35" s="56"/>
      <c r="D35" s="56"/>
      <c r="E35" s="56"/>
      <c r="F35" s="56"/>
      <c r="I35" s="56"/>
      <c r="J35" s="56"/>
      <c r="K35" s="56"/>
      <c r="N35" s="56"/>
      <c r="P35" s="56"/>
    </row>
    <row r="36" spans="1:16" ht="12.6" customHeight="1" x14ac:dyDescent="0.2">
      <c r="A36" s="57" t="s">
        <v>37</v>
      </c>
      <c r="B36" s="60">
        <f t="shared" ref="B36:K36" si="4">B14+B34</f>
        <v>592898</v>
      </c>
      <c r="C36" s="60">
        <f t="shared" si="4"/>
        <v>453033</v>
      </c>
      <c r="D36" s="60">
        <f t="shared" si="4"/>
        <v>139865</v>
      </c>
      <c r="E36" s="60">
        <f t="shared" si="4"/>
        <v>13811</v>
      </c>
      <c r="F36" s="60">
        <f t="shared" si="4"/>
        <v>13647</v>
      </c>
      <c r="G36" s="60">
        <f t="shared" si="4"/>
        <v>12919</v>
      </c>
      <c r="H36" s="60">
        <f t="shared" si="4"/>
        <v>33452</v>
      </c>
      <c r="I36" s="60">
        <f t="shared" si="4"/>
        <v>6505</v>
      </c>
      <c r="J36" s="60">
        <f t="shared" si="4"/>
        <v>19124</v>
      </c>
      <c r="K36" s="60">
        <f t="shared" si="4"/>
        <v>40407</v>
      </c>
      <c r="N36" s="60"/>
      <c r="P36" s="60"/>
    </row>
    <row r="37" spans="1:16" ht="13.5" customHeight="1" x14ac:dyDescent="0.2"/>
  </sheetData>
  <mergeCells count="4">
    <mergeCell ref="A5:A6"/>
    <mergeCell ref="B5:B6"/>
    <mergeCell ref="C5:C6"/>
    <mergeCell ref="D5:D6"/>
  </mergeCells>
  <pageMargins left="0.59055118110236204" right="0.59055118110236204" top="0.59055118110236204" bottom="0.59055118110236204" header="0.4921259845" footer="0.4921259845"/>
  <pageSetup paperSize="9" scale="92" orientation="portrait" r:id="rId1"/>
  <headerFooter alignWithMargins="0">
    <oddFooter>&amp;L&amp;8Landeshauptstadt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>
      <selection activeCell="E2" sqref="E2"/>
    </sheetView>
  </sheetViews>
  <sheetFormatPr baseColWidth="10" defaultColWidth="11.42578125" defaultRowHeight="11.25" x14ac:dyDescent="0.2"/>
  <cols>
    <col min="1" max="1" width="18.7109375" style="2" customWidth="1"/>
    <col min="2" max="2" width="9.7109375" style="2" customWidth="1"/>
    <col min="3" max="5" width="8" style="2" customWidth="1"/>
    <col min="6" max="6" width="6.28515625" style="2" customWidth="1"/>
    <col min="7" max="7" width="8" style="2" customWidth="1"/>
    <col min="8" max="9" width="7.28515625" style="2" customWidth="1"/>
    <col min="10" max="10" width="6.28515625" style="2" customWidth="1"/>
    <col min="11" max="11" width="7.85546875" style="2" customWidth="1"/>
    <col min="12" max="13" width="8" style="2" customWidth="1"/>
    <col min="14" max="16384" width="11.42578125" style="2"/>
  </cols>
  <sheetData>
    <row r="1" spans="1:16" ht="13.5" customHeight="1" x14ac:dyDescent="0.2">
      <c r="A1" s="1" t="s">
        <v>87</v>
      </c>
      <c r="B1" s="1"/>
      <c r="C1" s="1"/>
      <c r="D1" s="1"/>
      <c r="E1" s="1"/>
      <c r="F1" s="1"/>
      <c r="G1" s="1"/>
      <c r="H1" s="1"/>
      <c r="I1" s="5"/>
      <c r="J1" s="5"/>
      <c r="K1" s="5"/>
    </row>
    <row r="2" spans="1:16" ht="12.75" customHeight="1" x14ac:dyDescent="0.2">
      <c r="A2" s="3"/>
      <c r="B2" s="3"/>
      <c r="C2" s="3"/>
      <c r="D2" s="3"/>
      <c r="E2" s="3"/>
      <c r="F2" s="3"/>
      <c r="G2" s="3"/>
      <c r="H2" s="3"/>
    </row>
    <row r="3" spans="1:16" ht="26.25" customHeight="1" x14ac:dyDescent="0.2">
      <c r="A3" s="61" t="s">
        <v>103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6" ht="12.75" customHeight="1" x14ac:dyDescent="0.2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6" ht="12.6" customHeight="1" thickBot="1" x14ac:dyDescent="0.25">
      <c r="A5" s="73" t="s">
        <v>3</v>
      </c>
      <c r="B5" s="75" t="s">
        <v>85</v>
      </c>
      <c r="C5" s="77" t="s">
        <v>5</v>
      </c>
      <c r="D5" s="77" t="s">
        <v>6</v>
      </c>
      <c r="E5" s="47" t="s">
        <v>2</v>
      </c>
      <c r="F5" s="47"/>
      <c r="G5" s="47"/>
      <c r="H5" s="47"/>
      <c r="I5" s="47"/>
      <c r="J5" s="47"/>
      <c r="K5" s="48"/>
    </row>
    <row r="6" spans="1:16" ht="25.7" customHeight="1" thickBot="1" x14ac:dyDescent="0.25">
      <c r="A6" s="74"/>
      <c r="B6" s="76"/>
      <c r="C6" s="78"/>
      <c r="D6" s="78"/>
      <c r="E6" s="49" t="s">
        <v>7</v>
      </c>
      <c r="F6" s="50" t="s">
        <v>8</v>
      </c>
      <c r="G6" s="51" t="s">
        <v>39</v>
      </c>
      <c r="H6" s="49" t="s">
        <v>9</v>
      </c>
      <c r="I6" s="49" t="s">
        <v>97</v>
      </c>
      <c r="J6" s="50" t="s">
        <v>10</v>
      </c>
      <c r="K6" s="52" t="s">
        <v>11</v>
      </c>
    </row>
    <row r="7" spans="1:16" ht="12" customHeight="1" x14ac:dyDescent="0.2">
      <c r="A7" s="53"/>
      <c r="B7" s="59"/>
      <c r="C7" s="59"/>
      <c r="D7" s="59"/>
      <c r="E7" s="59"/>
      <c r="F7" s="59"/>
      <c r="I7" s="59"/>
      <c r="J7" s="59"/>
      <c r="K7" s="59"/>
      <c r="N7" s="59"/>
      <c r="P7" s="59"/>
    </row>
    <row r="8" spans="1:16" ht="12.6" customHeight="1" x14ac:dyDescent="0.2">
      <c r="A8" s="55" t="s">
        <v>12</v>
      </c>
      <c r="B8" s="56">
        <f>SUM(C8:D8)</f>
        <v>22270</v>
      </c>
      <c r="C8" s="56">
        <v>15639</v>
      </c>
      <c r="D8" s="56">
        <f>SUM(E8:K8)</f>
        <v>6631</v>
      </c>
      <c r="E8" s="56">
        <v>518</v>
      </c>
      <c r="F8" s="56">
        <v>557</v>
      </c>
      <c r="G8" s="56">
        <v>505</v>
      </c>
      <c r="H8" s="56">
        <v>2068</v>
      </c>
      <c r="I8" s="56">
        <v>358</v>
      </c>
      <c r="J8" s="56">
        <v>564</v>
      </c>
      <c r="K8" s="56">
        <v>2061</v>
      </c>
    </row>
    <row r="9" spans="1:16" ht="12.6" customHeight="1" x14ac:dyDescent="0.2">
      <c r="A9" s="55" t="s">
        <v>13</v>
      </c>
      <c r="B9" s="56">
        <f>SUM(C9:D9)</f>
        <v>25509</v>
      </c>
      <c r="C9" s="56">
        <v>19691</v>
      </c>
      <c r="D9" s="56">
        <f>SUM(E9:K9)</f>
        <v>5818</v>
      </c>
      <c r="E9" s="56">
        <v>261</v>
      </c>
      <c r="F9" s="56">
        <v>646</v>
      </c>
      <c r="G9" s="56">
        <v>397</v>
      </c>
      <c r="H9" s="56">
        <v>1574</v>
      </c>
      <c r="I9" s="56">
        <v>300</v>
      </c>
      <c r="J9" s="56">
        <v>763</v>
      </c>
      <c r="K9" s="56">
        <v>1877</v>
      </c>
    </row>
    <row r="10" spans="1:16" ht="12.6" customHeight="1" x14ac:dyDescent="0.2">
      <c r="A10" s="55" t="s">
        <v>14</v>
      </c>
      <c r="B10" s="56">
        <f>SUM(C10:D10)</f>
        <v>46843</v>
      </c>
      <c r="C10" s="56">
        <v>34270</v>
      </c>
      <c r="D10" s="56">
        <f>SUM(E10:K10)</f>
        <v>12573</v>
      </c>
      <c r="E10" s="56">
        <v>1414</v>
      </c>
      <c r="F10" s="56">
        <v>1269</v>
      </c>
      <c r="G10" s="56">
        <v>1117</v>
      </c>
      <c r="H10" s="56">
        <v>3068</v>
      </c>
      <c r="I10" s="56">
        <v>701</v>
      </c>
      <c r="J10" s="56">
        <v>1778</v>
      </c>
      <c r="K10" s="56">
        <v>3226</v>
      </c>
    </row>
    <row r="11" spans="1:16" ht="12.6" customHeight="1" x14ac:dyDescent="0.2">
      <c r="A11" s="55" t="s">
        <v>15</v>
      </c>
      <c r="B11" s="56">
        <f>SUM(C11:D11)</f>
        <v>42970</v>
      </c>
      <c r="C11" s="56">
        <v>32732</v>
      </c>
      <c r="D11" s="56">
        <f>SUM(E11:K11)</f>
        <v>10238</v>
      </c>
      <c r="E11" s="56">
        <v>896</v>
      </c>
      <c r="F11" s="56">
        <v>1016</v>
      </c>
      <c r="G11" s="56">
        <v>1200</v>
      </c>
      <c r="H11" s="56">
        <v>2532</v>
      </c>
      <c r="I11" s="56">
        <v>668</v>
      </c>
      <c r="J11" s="56">
        <v>1139</v>
      </c>
      <c r="K11" s="56">
        <v>2787</v>
      </c>
    </row>
    <row r="12" spans="1:16" ht="12.6" customHeight="1" x14ac:dyDescent="0.2">
      <c r="A12" s="55" t="s">
        <v>16</v>
      </c>
      <c r="B12" s="56">
        <f>SUM(C12:D12)</f>
        <v>50767</v>
      </c>
      <c r="C12" s="56">
        <v>40597</v>
      </c>
      <c r="D12" s="56">
        <f>SUM(E12:K12)</f>
        <v>10170</v>
      </c>
      <c r="E12" s="56">
        <v>750</v>
      </c>
      <c r="F12" s="56">
        <v>1100</v>
      </c>
      <c r="G12" s="56">
        <v>1362</v>
      </c>
      <c r="H12" s="56">
        <v>2580</v>
      </c>
      <c r="I12" s="56">
        <v>564</v>
      </c>
      <c r="J12" s="56">
        <v>929</v>
      </c>
      <c r="K12" s="56">
        <v>2885</v>
      </c>
    </row>
    <row r="13" spans="1:16" ht="3" customHeight="1" x14ac:dyDescent="0.2">
      <c r="A13" s="55"/>
      <c r="B13" s="56"/>
      <c r="C13" s="56"/>
      <c r="D13" s="56"/>
      <c r="E13" s="56"/>
      <c r="F13" s="56"/>
      <c r="I13" s="56"/>
      <c r="J13" s="56"/>
      <c r="K13" s="56"/>
      <c r="N13" s="56"/>
      <c r="P13" s="56"/>
    </row>
    <row r="14" spans="1:16" ht="12.6" customHeight="1" x14ac:dyDescent="0.2">
      <c r="A14" s="57" t="s">
        <v>17</v>
      </c>
      <c r="B14" s="56">
        <f t="shared" ref="B14:K14" si="0">SUM(B8:B12)</f>
        <v>188359</v>
      </c>
      <c r="C14" s="56">
        <f t="shared" si="0"/>
        <v>142929</v>
      </c>
      <c r="D14" s="56">
        <f t="shared" si="0"/>
        <v>45430</v>
      </c>
      <c r="E14" s="56">
        <f t="shared" si="0"/>
        <v>3839</v>
      </c>
      <c r="F14" s="56">
        <f t="shared" si="0"/>
        <v>4588</v>
      </c>
      <c r="G14" s="56">
        <f t="shared" si="0"/>
        <v>4581</v>
      </c>
      <c r="H14" s="56">
        <f t="shared" si="0"/>
        <v>11822</v>
      </c>
      <c r="I14" s="56">
        <f t="shared" si="0"/>
        <v>2591</v>
      </c>
      <c r="J14" s="56">
        <f t="shared" si="0"/>
        <v>5173</v>
      </c>
      <c r="K14" s="56">
        <f t="shared" si="0"/>
        <v>12836</v>
      </c>
      <c r="N14" s="56"/>
      <c r="P14" s="56"/>
    </row>
    <row r="15" spans="1:16" ht="3" customHeight="1" x14ac:dyDescent="0.2">
      <c r="A15" s="53"/>
      <c r="B15" s="56"/>
      <c r="C15" s="56"/>
      <c r="D15" s="56"/>
      <c r="E15" s="56"/>
      <c r="F15" s="56"/>
      <c r="I15" s="56"/>
      <c r="J15" s="56"/>
      <c r="K15" s="56"/>
      <c r="N15" s="56"/>
      <c r="P15" s="56"/>
    </row>
    <row r="16" spans="1:16" ht="12.6" customHeight="1" x14ac:dyDescent="0.2">
      <c r="A16" s="55" t="s">
        <v>18</v>
      </c>
      <c r="B16" s="56">
        <f t="shared" ref="B16:B33" si="1">SUM(C16:D16)</f>
        <v>68458</v>
      </c>
      <c r="C16" s="56">
        <v>48415</v>
      </c>
      <c r="D16" s="56">
        <f t="shared" ref="D16:D33" si="2">SUM(E16:K16)</f>
        <v>20043</v>
      </c>
      <c r="E16" s="56">
        <v>2627</v>
      </c>
      <c r="F16" s="56">
        <v>1772</v>
      </c>
      <c r="G16" s="56">
        <v>1602</v>
      </c>
      <c r="H16" s="56">
        <v>4041</v>
      </c>
      <c r="I16" s="56">
        <v>1109</v>
      </c>
      <c r="J16" s="56">
        <v>3600</v>
      </c>
      <c r="K16" s="56">
        <v>5292</v>
      </c>
      <c r="N16" s="56"/>
      <c r="P16" s="56"/>
    </row>
    <row r="17" spans="1:16" ht="12.6" customHeight="1" x14ac:dyDescent="0.2">
      <c r="A17" s="55" t="s">
        <v>19</v>
      </c>
      <c r="B17" s="56">
        <f t="shared" si="1"/>
        <v>6851</v>
      </c>
      <c r="C17" s="56">
        <v>5756</v>
      </c>
      <c r="D17" s="56">
        <f t="shared" si="2"/>
        <v>1095</v>
      </c>
      <c r="E17" s="56">
        <v>34</v>
      </c>
      <c r="F17" s="56">
        <v>93</v>
      </c>
      <c r="G17" s="56">
        <v>38</v>
      </c>
      <c r="H17" s="56">
        <v>340</v>
      </c>
      <c r="I17" s="56">
        <v>45</v>
      </c>
      <c r="J17" s="56">
        <v>100</v>
      </c>
      <c r="K17" s="56">
        <v>445</v>
      </c>
      <c r="N17" s="56"/>
      <c r="P17" s="56"/>
    </row>
    <row r="18" spans="1:16" ht="12.6" customHeight="1" x14ac:dyDescent="0.2">
      <c r="A18" s="55" t="s">
        <v>20</v>
      </c>
      <c r="B18" s="56">
        <f t="shared" si="1"/>
        <v>12777</v>
      </c>
      <c r="C18" s="56">
        <v>10884</v>
      </c>
      <c r="D18" s="56">
        <f t="shared" si="2"/>
        <v>1893</v>
      </c>
      <c r="E18" s="56">
        <v>151</v>
      </c>
      <c r="F18" s="56">
        <v>213</v>
      </c>
      <c r="G18" s="56">
        <v>199</v>
      </c>
      <c r="H18" s="56">
        <v>373</v>
      </c>
      <c r="I18" s="56">
        <v>76</v>
      </c>
      <c r="J18" s="56">
        <v>212</v>
      </c>
      <c r="K18" s="56">
        <v>669</v>
      </c>
      <c r="N18" s="56"/>
      <c r="P18" s="56"/>
    </row>
    <row r="19" spans="1:16" ht="12.6" customHeight="1" x14ac:dyDescent="0.2">
      <c r="A19" s="55" t="s">
        <v>21</v>
      </c>
      <c r="B19" s="56">
        <f t="shared" si="1"/>
        <v>16272</v>
      </c>
      <c r="C19" s="56">
        <v>13996</v>
      </c>
      <c r="D19" s="56">
        <f t="shared" si="2"/>
        <v>2276</v>
      </c>
      <c r="E19" s="56">
        <v>139</v>
      </c>
      <c r="F19" s="56">
        <v>200</v>
      </c>
      <c r="G19" s="56">
        <v>238</v>
      </c>
      <c r="H19" s="56">
        <v>735</v>
      </c>
      <c r="I19" s="56">
        <v>102</v>
      </c>
      <c r="J19" s="56">
        <v>157</v>
      </c>
      <c r="K19" s="56">
        <v>705</v>
      </c>
      <c r="N19" s="56"/>
      <c r="P19" s="56"/>
    </row>
    <row r="20" spans="1:16" ht="12.6" customHeight="1" x14ac:dyDescent="0.2">
      <c r="A20" s="55" t="s">
        <v>22</v>
      </c>
      <c r="B20" s="56">
        <f t="shared" si="1"/>
        <v>28458</v>
      </c>
      <c r="C20" s="56">
        <v>21161</v>
      </c>
      <c r="D20" s="56">
        <f t="shared" si="2"/>
        <v>7297</v>
      </c>
      <c r="E20" s="56">
        <v>1092</v>
      </c>
      <c r="F20" s="56">
        <v>795</v>
      </c>
      <c r="G20" s="56">
        <v>712</v>
      </c>
      <c r="H20" s="56">
        <v>1484</v>
      </c>
      <c r="I20" s="56">
        <v>402</v>
      </c>
      <c r="J20" s="56">
        <v>1055</v>
      </c>
      <c r="K20" s="56">
        <v>1757</v>
      </c>
      <c r="N20" s="56"/>
      <c r="P20" s="56"/>
    </row>
    <row r="21" spans="1:16" ht="12.6" customHeight="1" x14ac:dyDescent="0.2">
      <c r="A21" s="55" t="s">
        <v>23</v>
      </c>
      <c r="B21" s="56">
        <f t="shared" si="1"/>
        <v>9515</v>
      </c>
      <c r="C21" s="56">
        <v>7161</v>
      </c>
      <c r="D21" s="56">
        <f t="shared" si="2"/>
        <v>2354</v>
      </c>
      <c r="E21" s="56">
        <v>337</v>
      </c>
      <c r="F21" s="56">
        <v>284</v>
      </c>
      <c r="G21" s="56">
        <v>197</v>
      </c>
      <c r="H21" s="56">
        <v>471</v>
      </c>
      <c r="I21" s="56">
        <v>116</v>
      </c>
      <c r="J21" s="56">
        <v>431</v>
      </c>
      <c r="K21" s="56">
        <v>518</v>
      </c>
      <c r="N21" s="56"/>
      <c r="P21" s="56"/>
    </row>
    <row r="22" spans="1:16" ht="12.6" customHeight="1" x14ac:dyDescent="0.2">
      <c r="A22" s="55" t="s">
        <v>24</v>
      </c>
      <c r="B22" s="56">
        <f t="shared" si="1"/>
        <v>30275</v>
      </c>
      <c r="C22" s="56">
        <v>24881</v>
      </c>
      <c r="D22" s="56">
        <f t="shared" si="2"/>
        <v>5394</v>
      </c>
      <c r="E22" s="56">
        <v>580</v>
      </c>
      <c r="F22" s="56">
        <v>483</v>
      </c>
      <c r="G22" s="56">
        <v>503</v>
      </c>
      <c r="H22" s="56">
        <v>1313</v>
      </c>
      <c r="I22" s="56">
        <v>213</v>
      </c>
      <c r="J22" s="56">
        <v>585</v>
      </c>
      <c r="K22" s="56">
        <v>1717</v>
      </c>
      <c r="N22" s="56"/>
      <c r="P22" s="56"/>
    </row>
    <row r="23" spans="1:16" ht="12.6" customHeight="1" x14ac:dyDescent="0.2">
      <c r="A23" s="55" t="s">
        <v>25</v>
      </c>
      <c r="B23" s="56">
        <f t="shared" si="1"/>
        <v>25383</v>
      </c>
      <c r="C23" s="56">
        <v>20477</v>
      </c>
      <c r="D23" s="56">
        <f t="shared" si="2"/>
        <v>4906</v>
      </c>
      <c r="E23" s="56">
        <v>337</v>
      </c>
      <c r="F23" s="56">
        <v>475</v>
      </c>
      <c r="G23" s="56">
        <v>401</v>
      </c>
      <c r="H23" s="56">
        <v>788</v>
      </c>
      <c r="I23" s="56">
        <v>228</v>
      </c>
      <c r="J23" s="56">
        <v>1089</v>
      </c>
      <c r="K23" s="56">
        <v>1588</v>
      </c>
      <c r="N23" s="56"/>
      <c r="P23" s="56"/>
    </row>
    <row r="24" spans="1:16" ht="12.6" customHeight="1" x14ac:dyDescent="0.2">
      <c r="A24" s="55" t="s">
        <v>26</v>
      </c>
      <c r="B24" s="56">
        <f t="shared" si="1"/>
        <v>6319</v>
      </c>
      <c r="C24" s="56">
        <v>4819</v>
      </c>
      <c r="D24" s="56">
        <f t="shared" si="2"/>
        <v>1500</v>
      </c>
      <c r="E24" s="56">
        <v>174</v>
      </c>
      <c r="F24" s="56">
        <v>203</v>
      </c>
      <c r="G24" s="56">
        <v>156</v>
      </c>
      <c r="H24" s="56">
        <v>374</v>
      </c>
      <c r="I24" s="56">
        <v>62</v>
      </c>
      <c r="J24" s="56">
        <v>188</v>
      </c>
      <c r="K24" s="56">
        <v>343</v>
      </c>
      <c r="N24" s="56"/>
      <c r="P24" s="56"/>
    </row>
    <row r="25" spans="1:16" ht="12.6" customHeight="1" x14ac:dyDescent="0.2">
      <c r="A25" s="55" t="s">
        <v>27</v>
      </c>
      <c r="B25" s="56">
        <f t="shared" si="1"/>
        <v>8377</v>
      </c>
      <c r="C25" s="56">
        <v>6315</v>
      </c>
      <c r="D25" s="56">
        <f t="shared" si="2"/>
        <v>2062</v>
      </c>
      <c r="E25" s="56">
        <v>223</v>
      </c>
      <c r="F25" s="56">
        <v>223</v>
      </c>
      <c r="G25" s="56">
        <v>190</v>
      </c>
      <c r="H25" s="56">
        <v>504</v>
      </c>
      <c r="I25" s="56">
        <v>68</v>
      </c>
      <c r="J25" s="56">
        <v>339</v>
      </c>
      <c r="K25" s="56">
        <v>515</v>
      </c>
      <c r="N25" s="56"/>
      <c r="P25" s="56"/>
    </row>
    <row r="26" spans="1:16" ht="12.6" customHeight="1" x14ac:dyDescent="0.2">
      <c r="A26" s="55" t="s">
        <v>28</v>
      </c>
      <c r="B26" s="56">
        <f t="shared" si="1"/>
        <v>12731</v>
      </c>
      <c r="C26" s="56">
        <v>10575</v>
      </c>
      <c r="D26" s="56">
        <f t="shared" si="2"/>
        <v>2156</v>
      </c>
      <c r="E26" s="56">
        <v>105</v>
      </c>
      <c r="F26" s="56">
        <v>161</v>
      </c>
      <c r="G26" s="56">
        <v>155</v>
      </c>
      <c r="H26" s="56">
        <v>558</v>
      </c>
      <c r="I26" s="56">
        <v>75</v>
      </c>
      <c r="J26" s="56">
        <v>261</v>
      </c>
      <c r="K26" s="56">
        <v>841</v>
      </c>
      <c r="N26" s="56"/>
      <c r="P26" s="56"/>
    </row>
    <row r="27" spans="1:16" ht="12.6" customHeight="1" x14ac:dyDescent="0.2">
      <c r="A27" s="55" t="s">
        <v>29</v>
      </c>
      <c r="B27" s="56">
        <f t="shared" si="1"/>
        <v>23406</v>
      </c>
      <c r="C27" s="56">
        <v>20175</v>
      </c>
      <c r="D27" s="56">
        <f t="shared" si="2"/>
        <v>3231</v>
      </c>
      <c r="E27" s="56">
        <v>154</v>
      </c>
      <c r="F27" s="56">
        <v>268</v>
      </c>
      <c r="G27" s="56">
        <v>215</v>
      </c>
      <c r="H27" s="56">
        <v>805</v>
      </c>
      <c r="I27" s="56">
        <v>128</v>
      </c>
      <c r="J27" s="56">
        <v>430</v>
      </c>
      <c r="K27" s="56">
        <v>1231</v>
      </c>
      <c r="N27" s="56"/>
      <c r="P27" s="56"/>
    </row>
    <row r="28" spans="1:16" ht="12.6" customHeight="1" x14ac:dyDescent="0.2">
      <c r="A28" s="55" t="s">
        <v>30</v>
      </c>
      <c r="B28" s="56">
        <f t="shared" si="1"/>
        <v>11875</v>
      </c>
      <c r="C28" s="56">
        <v>9783</v>
      </c>
      <c r="D28" s="56">
        <f t="shared" si="2"/>
        <v>2092</v>
      </c>
      <c r="E28" s="56">
        <v>176</v>
      </c>
      <c r="F28" s="56">
        <v>393</v>
      </c>
      <c r="G28" s="56">
        <v>147</v>
      </c>
      <c r="H28" s="56">
        <v>405</v>
      </c>
      <c r="I28" s="56">
        <v>106</v>
      </c>
      <c r="J28" s="56">
        <v>390</v>
      </c>
      <c r="K28" s="56">
        <v>475</v>
      </c>
      <c r="N28" s="56"/>
      <c r="P28" s="56"/>
    </row>
    <row r="29" spans="1:16" ht="12.6" customHeight="1" x14ac:dyDescent="0.2">
      <c r="A29" s="55" t="s">
        <v>31</v>
      </c>
      <c r="B29" s="56">
        <f t="shared" si="1"/>
        <v>16238</v>
      </c>
      <c r="C29" s="56">
        <v>11574</v>
      </c>
      <c r="D29" s="56">
        <f t="shared" si="2"/>
        <v>4664</v>
      </c>
      <c r="E29" s="56">
        <v>883</v>
      </c>
      <c r="F29" s="56">
        <v>425</v>
      </c>
      <c r="G29" s="56">
        <v>418</v>
      </c>
      <c r="H29" s="56">
        <v>1078</v>
      </c>
      <c r="I29" s="56">
        <v>178</v>
      </c>
      <c r="J29" s="56">
        <v>697</v>
      </c>
      <c r="K29" s="56">
        <v>985</v>
      </c>
      <c r="N29" s="56"/>
      <c r="P29" s="56"/>
    </row>
    <row r="30" spans="1:16" ht="12.6" customHeight="1" x14ac:dyDescent="0.2">
      <c r="A30" s="55" t="s">
        <v>32</v>
      </c>
      <c r="B30" s="56">
        <f t="shared" si="1"/>
        <v>44441</v>
      </c>
      <c r="C30" s="56">
        <v>35943</v>
      </c>
      <c r="D30" s="56">
        <f t="shared" si="2"/>
        <v>8498</v>
      </c>
      <c r="E30" s="56">
        <v>602</v>
      </c>
      <c r="F30" s="56">
        <v>792</v>
      </c>
      <c r="G30" s="56">
        <v>492</v>
      </c>
      <c r="H30" s="56">
        <v>2025</v>
      </c>
      <c r="I30" s="56">
        <v>277</v>
      </c>
      <c r="J30" s="56">
        <v>796</v>
      </c>
      <c r="K30" s="56">
        <v>3514</v>
      </c>
      <c r="N30" s="56"/>
      <c r="P30" s="56"/>
    </row>
    <row r="31" spans="1:16" ht="12.6" customHeight="1" x14ac:dyDescent="0.2">
      <c r="A31" s="55" t="s">
        <v>33</v>
      </c>
      <c r="B31" s="56">
        <f t="shared" si="1"/>
        <v>8730</v>
      </c>
      <c r="C31" s="56">
        <v>5851</v>
      </c>
      <c r="D31" s="56">
        <f t="shared" si="2"/>
        <v>2879</v>
      </c>
      <c r="E31" s="56">
        <v>438</v>
      </c>
      <c r="F31" s="56">
        <v>261</v>
      </c>
      <c r="G31" s="56">
        <v>352</v>
      </c>
      <c r="H31" s="56">
        <v>547</v>
      </c>
      <c r="I31" s="56">
        <v>150</v>
      </c>
      <c r="J31" s="56">
        <v>629</v>
      </c>
      <c r="K31" s="56">
        <v>502</v>
      </c>
      <c r="N31" s="56"/>
      <c r="P31" s="56"/>
    </row>
    <row r="32" spans="1:16" ht="12.6" customHeight="1" x14ac:dyDescent="0.2">
      <c r="A32" s="55" t="s">
        <v>34</v>
      </c>
      <c r="B32" s="56">
        <f t="shared" si="1"/>
        <v>30973</v>
      </c>
      <c r="C32" s="56">
        <v>25149</v>
      </c>
      <c r="D32" s="56">
        <f t="shared" si="2"/>
        <v>5824</v>
      </c>
      <c r="E32" s="56">
        <v>553</v>
      </c>
      <c r="F32" s="56">
        <v>620</v>
      </c>
      <c r="G32" s="56">
        <v>512</v>
      </c>
      <c r="H32" s="56">
        <v>1125</v>
      </c>
      <c r="I32" s="56">
        <v>255</v>
      </c>
      <c r="J32" s="56">
        <v>1189</v>
      </c>
      <c r="K32" s="56">
        <v>1570</v>
      </c>
      <c r="N32" s="56"/>
      <c r="P32" s="56"/>
    </row>
    <row r="33" spans="1:16" ht="12.6" customHeight="1" x14ac:dyDescent="0.2">
      <c r="A33" s="55" t="s">
        <v>35</v>
      </c>
      <c r="B33" s="56">
        <f t="shared" si="1"/>
        <v>36546</v>
      </c>
      <c r="C33" s="56">
        <v>26342</v>
      </c>
      <c r="D33" s="56">
        <f t="shared" si="2"/>
        <v>10204</v>
      </c>
      <c r="E33" s="56">
        <v>1235</v>
      </c>
      <c r="F33" s="56">
        <v>1066</v>
      </c>
      <c r="G33" s="56">
        <v>870</v>
      </c>
      <c r="H33" s="56">
        <v>1890</v>
      </c>
      <c r="I33" s="56">
        <v>503</v>
      </c>
      <c r="J33" s="56">
        <v>2198</v>
      </c>
      <c r="K33" s="56">
        <v>2442</v>
      </c>
      <c r="N33" s="56"/>
      <c r="P33" s="56"/>
    </row>
    <row r="34" spans="1:16" ht="12.6" customHeight="1" x14ac:dyDescent="0.2">
      <c r="A34" s="57" t="s">
        <v>36</v>
      </c>
      <c r="B34" s="56">
        <f t="shared" ref="B34:K34" si="3">SUM(B16:B33)</f>
        <v>397625</v>
      </c>
      <c r="C34" s="56">
        <f t="shared" si="3"/>
        <v>309257</v>
      </c>
      <c r="D34" s="56">
        <f t="shared" si="3"/>
        <v>88368</v>
      </c>
      <c r="E34" s="56">
        <f t="shared" si="3"/>
        <v>9840</v>
      </c>
      <c r="F34" s="56">
        <f t="shared" si="3"/>
        <v>8727</v>
      </c>
      <c r="G34" s="56">
        <f t="shared" si="3"/>
        <v>7397</v>
      </c>
      <c r="H34" s="56">
        <f t="shared" si="3"/>
        <v>18856</v>
      </c>
      <c r="I34" s="56">
        <f t="shared" si="3"/>
        <v>4093</v>
      </c>
      <c r="J34" s="56">
        <f t="shared" si="3"/>
        <v>14346</v>
      </c>
      <c r="K34" s="56">
        <f t="shared" si="3"/>
        <v>25109</v>
      </c>
      <c r="N34" s="56"/>
      <c r="P34" s="56"/>
    </row>
    <row r="35" spans="1:16" ht="3" customHeight="1" x14ac:dyDescent="0.2">
      <c r="A35" s="53"/>
      <c r="B35" s="56"/>
      <c r="C35" s="56"/>
      <c r="D35" s="56"/>
      <c r="E35" s="56"/>
      <c r="F35" s="56"/>
      <c r="I35" s="56"/>
      <c r="J35" s="56"/>
      <c r="K35" s="56"/>
      <c r="N35" s="56"/>
      <c r="P35" s="56"/>
    </row>
    <row r="36" spans="1:16" ht="12.6" customHeight="1" x14ac:dyDescent="0.2">
      <c r="A36" s="57" t="s">
        <v>37</v>
      </c>
      <c r="B36" s="60">
        <f t="shared" ref="B36:K36" si="4">B14+B34</f>
        <v>585984</v>
      </c>
      <c r="C36" s="60">
        <f t="shared" si="4"/>
        <v>452186</v>
      </c>
      <c r="D36" s="60">
        <f t="shared" si="4"/>
        <v>133798</v>
      </c>
      <c r="E36" s="60">
        <f t="shared" si="4"/>
        <v>13679</v>
      </c>
      <c r="F36" s="60">
        <f t="shared" si="4"/>
        <v>13315</v>
      </c>
      <c r="G36" s="60">
        <f t="shared" si="4"/>
        <v>11978</v>
      </c>
      <c r="H36" s="60">
        <f t="shared" si="4"/>
        <v>30678</v>
      </c>
      <c r="I36" s="60">
        <f t="shared" si="4"/>
        <v>6684</v>
      </c>
      <c r="J36" s="60">
        <f t="shared" si="4"/>
        <v>19519</v>
      </c>
      <c r="K36" s="60">
        <f t="shared" si="4"/>
        <v>37945</v>
      </c>
      <c r="N36" s="60"/>
      <c r="P36" s="60"/>
    </row>
    <row r="37" spans="1:16" ht="13.5" customHeight="1" x14ac:dyDescent="0.2"/>
  </sheetData>
  <mergeCells count="4">
    <mergeCell ref="A5:A6"/>
    <mergeCell ref="B5:B6"/>
    <mergeCell ref="C5:C6"/>
    <mergeCell ref="D5:D6"/>
  </mergeCells>
  <pageMargins left="0.59055118110236204" right="0.59055118110236204" top="0.59055118110236204" bottom="0.59055118110236204" header="0.4921259845" footer="0.4921259845"/>
  <pageSetup paperSize="9" scale="92" orientation="portrait" r:id="rId1"/>
  <headerFooter alignWithMargins="0">
    <oddFooter>&amp;L&amp;8Landeshauptstadt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P37"/>
  <sheetViews>
    <sheetView workbookViewId="0">
      <selection activeCell="A38" sqref="A38"/>
    </sheetView>
  </sheetViews>
  <sheetFormatPr baseColWidth="10" defaultColWidth="11.42578125" defaultRowHeight="11.25" x14ac:dyDescent="0.2"/>
  <cols>
    <col min="1" max="1" width="18.7109375" style="2" customWidth="1"/>
    <col min="2" max="2" width="9.7109375" style="2" customWidth="1"/>
    <col min="3" max="5" width="8" style="2" customWidth="1"/>
    <col min="6" max="6" width="6.28515625" style="2" customWidth="1"/>
    <col min="7" max="7" width="8" style="2" customWidth="1"/>
    <col min="8" max="9" width="7.28515625" style="2" customWidth="1"/>
    <col min="10" max="10" width="6.28515625" style="2" customWidth="1"/>
    <col min="11" max="11" width="7.85546875" style="2" customWidth="1"/>
    <col min="12" max="13" width="8" style="2" customWidth="1"/>
    <col min="14" max="16384" width="11.42578125" style="2"/>
  </cols>
  <sheetData>
    <row r="1" spans="1:16" ht="13.5" customHeight="1" x14ac:dyDescent="0.2">
      <c r="A1" s="1" t="s">
        <v>87</v>
      </c>
      <c r="B1" s="1"/>
      <c r="C1" s="1"/>
      <c r="D1" s="1"/>
      <c r="E1" s="1"/>
      <c r="F1" s="1"/>
      <c r="G1" s="1"/>
      <c r="H1" s="1"/>
      <c r="I1" s="5"/>
      <c r="J1" s="5"/>
      <c r="K1" s="5"/>
    </row>
    <row r="2" spans="1:16" ht="12.75" customHeight="1" x14ac:dyDescent="0.2">
      <c r="A2" s="3"/>
      <c r="B2" s="3"/>
      <c r="C2" s="3"/>
      <c r="D2" s="3"/>
      <c r="E2" s="3"/>
      <c r="F2" s="3"/>
      <c r="G2" s="3"/>
      <c r="H2" s="3"/>
    </row>
    <row r="3" spans="1:16" ht="26.25" customHeight="1" x14ac:dyDescent="0.2">
      <c r="A3" s="44" t="s">
        <v>102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6" ht="12.75" customHeight="1" x14ac:dyDescent="0.2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6" ht="12.6" customHeight="1" thickBot="1" x14ac:dyDescent="0.25">
      <c r="A5" s="73" t="s">
        <v>3</v>
      </c>
      <c r="B5" s="75" t="s">
        <v>85</v>
      </c>
      <c r="C5" s="77" t="s">
        <v>5</v>
      </c>
      <c r="D5" s="77" t="s">
        <v>6</v>
      </c>
      <c r="E5" s="47" t="s">
        <v>2</v>
      </c>
      <c r="F5" s="47"/>
      <c r="G5" s="47"/>
      <c r="H5" s="47"/>
      <c r="I5" s="47"/>
      <c r="J5" s="47"/>
      <c r="K5" s="48"/>
    </row>
    <row r="6" spans="1:16" ht="25.7" customHeight="1" thickBot="1" x14ac:dyDescent="0.25">
      <c r="A6" s="74"/>
      <c r="B6" s="76"/>
      <c r="C6" s="78"/>
      <c r="D6" s="78"/>
      <c r="E6" s="49" t="s">
        <v>7</v>
      </c>
      <c r="F6" s="50" t="s">
        <v>8</v>
      </c>
      <c r="G6" s="51" t="s">
        <v>39</v>
      </c>
      <c r="H6" s="49" t="s">
        <v>9</v>
      </c>
      <c r="I6" s="49" t="s">
        <v>97</v>
      </c>
      <c r="J6" s="50" t="s">
        <v>10</v>
      </c>
      <c r="K6" s="52" t="s">
        <v>11</v>
      </c>
    </row>
    <row r="7" spans="1:16" ht="12" customHeight="1" x14ac:dyDescent="0.2">
      <c r="A7" s="53"/>
      <c r="B7" s="59"/>
      <c r="C7" s="59"/>
      <c r="D7" s="59"/>
      <c r="E7" s="59"/>
      <c r="F7" s="59"/>
      <c r="I7" s="59"/>
      <c r="J7" s="59"/>
      <c r="K7" s="59"/>
      <c r="N7" s="59"/>
      <c r="P7" s="59"/>
    </row>
    <row r="8" spans="1:16" ht="12.6" customHeight="1" x14ac:dyDescent="0.2">
      <c r="A8" s="55" t="s">
        <v>12</v>
      </c>
      <c r="B8" s="56">
        <f>SUM(C8:D8)</f>
        <v>21751</v>
      </c>
      <c r="C8" s="56">
        <v>15405</v>
      </c>
      <c r="D8" s="56">
        <f>SUM(E8:K8)</f>
        <v>6346</v>
      </c>
      <c r="E8" s="56">
        <v>512</v>
      </c>
      <c r="F8" s="56">
        <v>523</v>
      </c>
      <c r="G8" s="56">
        <v>482</v>
      </c>
      <c r="H8" s="56">
        <v>1904</v>
      </c>
      <c r="I8" s="56">
        <v>380</v>
      </c>
      <c r="J8" s="56">
        <v>573</v>
      </c>
      <c r="K8" s="56">
        <v>1972</v>
      </c>
    </row>
    <row r="9" spans="1:16" ht="12.6" customHeight="1" x14ac:dyDescent="0.2">
      <c r="A9" s="55" t="s">
        <v>13</v>
      </c>
      <c r="B9" s="56">
        <f>SUM(C9:D9)</f>
        <v>24852</v>
      </c>
      <c r="C9" s="56">
        <v>19521</v>
      </c>
      <c r="D9" s="56">
        <f>SUM(E9:K9)</f>
        <v>5331</v>
      </c>
      <c r="E9" s="56">
        <v>218</v>
      </c>
      <c r="F9" s="56">
        <v>640</v>
      </c>
      <c r="G9" s="56">
        <v>397</v>
      </c>
      <c r="H9" s="56">
        <v>1397</v>
      </c>
      <c r="I9" s="56">
        <v>310</v>
      </c>
      <c r="J9" s="56">
        <v>772</v>
      </c>
      <c r="K9" s="56">
        <v>1597</v>
      </c>
    </row>
    <row r="10" spans="1:16" ht="12.6" customHeight="1" x14ac:dyDescent="0.2">
      <c r="A10" s="55" t="s">
        <v>14</v>
      </c>
      <c r="B10" s="56">
        <f>SUM(C10:D10)</f>
        <v>46160</v>
      </c>
      <c r="C10" s="56">
        <v>34087</v>
      </c>
      <c r="D10" s="56">
        <f>SUM(E10:K10)</f>
        <v>12073</v>
      </c>
      <c r="E10" s="56">
        <v>1399</v>
      </c>
      <c r="F10" s="56">
        <v>1265</v>
      </c>
      <c r="G10" s="56">
        <v>1091</v>
      </c>
      <c r="H10" s="56">
        <v>2738</v>
      </c>
      <c r="I10" s="56">
        <v>739</v>
      </c>
      <c r="J10" s="56">
        <v>1838</v>
      </c>
      <c r="K10" s="56">
        <v>3003</v>
      </c>
    </row>
    <row r="11" spans="1:16" ht="12.6" customHeight="1" x14ac:dyDescent="0.2">
      <c r="A11" s="55" t="s">
        <v>15</v>
      </c>
      <c r="B11" s="56">
        <f>SUM(C11:D11)</f>
        <v>42681</v>
      </c>
      <c r="C11" s="56">
        <v>32525</v>
      </c>
      <c r="D11" s="56">
        <f>SUM(E11:K11)</f>
        <v>10156</v>
      </c>
      <c r="E11" s="56">
        <v>898</v>
      </c>
      <c r="F11" s="56">
        <v>999</v>
      </c>
      <c r="G11" s="56">
        <v>1130</v>
      </c>
      <c r="H11" s="56">
        <v>2424</v>
      </c>
      <c r="I11" s="56">
        <v>741</v>
      </c>
      <c r="J11" s="56">
        <v>1211</v>
      </c>
      <c r="K11" s="56">
        <v>2753</v>
      </c>
    </row>
    <row r="12" spans="1:16" ht="12.6" customHeight="1" x14ac:dyDescent="0.2">
      <c r="A12" s="55" t="s">
        <v>16</v>
      </c>
      <c r="B12" s="56">
        <f>SUM(C12:D12)</f>
        <v>50248</v>
      </c>
      <c r="C12" s="56">
        <v>40347</v>
      </c>
      <c r="D12" s="56">
        <f>SUM(E12:K12)</f>
        <v>9901</v>
      </c>
      <c r="E12" s="56">
        <v>766</v>
      </c>
      <c r="F12" s="56">
        <v>1062</v>
      </c>
      <c r="G12" s="56">
        <v>1315</v>
      </c>
      <c r="H12" s="56">
        <v>2398</v>
      </c>
      <c r="I12" s="56">
        <v>580</v>
      </c>
      <c r="J12" s="56">
        <v>983</v>
      </c>
      <c r="K12" s="56">
        <v>2797</v>
      </c>
    </row>
    <row r="13" spans="1:16" ht="3" customHeight="1" x14ac:dyDescent="0.2">
      <c r="A13" s="55"/>
      <c r="B13" s="56"/>
      <c r="C13" s="56"/>
      <c r="D13" s="56"/>
      <c r="E13" s="56"/>
      <c r="F13" s="56"/>
      <c r="I13" s="56"/>
      <c r="J13" s="56"/>
      <c r="K13" s="56"/>
      <c r="N13" s="56"/>
      <c r="P13" s="56"/>
    </row>
    <row r="14" spans="1:16" ht="12.6" customHeight="1" x14ac:dyDescent="0.2">
      <c r="A14" s="57" t="s">
        <v>17</v>
      </c>
      <c r="B14" s="56">
        <f t="shared" ref="B14:K14" si="0">SUM(B8:B12)</f>
        <v>185692</v>
      </c>
      <c r="C14" s="56">
        <f t="shared" si="0"/>
        <v>141885</v>
      </c>
      <c r="D14" s="56">
        <f t="shared" si="0"/>
        <v>43807</v>
      </c>
      <c r="E14" s="56">
        <f t="shared" si="0"/>
        <v>3793</v>
      </c>
      <c r="F14" s="56">
        <f t="shared" si="0"/>
        <v>4489</v>
      </c>
      <c r="G14" s="56">
        <f t="shared" si="0"/>
        <v>4415</v>
      </c>
      <c r="H14" s="56">
        <f t="shared" si="0"/>
        <v>10861</v>
      </c>
      <c r="I14" s="56">
        <f t="shared" si="0"/>
        <v>2750</v>
      </c>
      <c r="J14" s="56">
        <f t="shared" si="0"/>
        <v>5377</v>
      </c>
      <c r="K14" s="56">
        <f t="shared" si="0"/>
        <v>12122</v>
      </c>
      <c r="N14" s="56"/>
      <c r="P14" s="56"/>
    </row>
    <row r="15" spans="1:16" ht="3" customHeight="1" x14ac:dyDescent="0.2">
      <c r="A15" s="53"/>
      <c r="B15" s="56"/>
      <c r="C15" s="56"/>
      <c r="D15" s="56"/>
      <c r="E15" s="56"/>
      <c r="F15" s="56"/>
      <c r="I15" s="56"/>
      <c r="J15" s="56"/>
      <c r="K15" s="56"/>
      <c r="N15" s="56"/>
      <c r="P15" s="56"/>
    </row>
    <row r="16" spans="1:16" ht="12.6" customHeight="1" x14ac:dyDescent="0.2">
      <c r="A16" s="55" t="s">
        <v>18</v>
      </c>
      <c r="B16" s="56">
        <f t="shared" ref="B16:B33" si="1">SUM(C16:D16)</f>
        <v>67415</v>
      </c>
      <c r="C16" s="56">
        <v>48125</v>
      </c>
      <c r="D16" s="56">
        <f t="shared" ref="D16:D33" si="2">SUM(E16:K16)</f>
        <v>19290</v>
      </c>
      <c r="E16" s="56">
        <v>2528</v>
      </c>
      <c r="F16" s="56">
        <v>1720</v>
      </c>
      <c r="G16" s="56">
        <v>1534</v>
      </c>
      <c r="H16" s="56">
        <v>3542</v>
      </c>
      <c r="I16" s="56">
        <v>1122</v>
      </c>
      <c r="J16" s="56">
        <v>3690</v>
      </c>
      <c r="K16" s="56">
        <v>5154</v>
      </c>
      <c r="N16" s="56"/>
      <c r="P16" s="56"/>
    </row>
    <row r="17" spans="1:16" ht="12.6" customHeight="1" x14ac:dyDescent="0.2">
      <c r="A17" s="55" t="s">
        <v>19</v>
      </c>
      <c r="B17" s="56">
        <f t="shared" si="1"/>
        <v>6755</v>
      </c>
      <c r="C17" s="56">
        <v>5723</v>
      </c>
      <c r="D17" s="56">
        <f t="shared" si="2"/>
        <v>1032</v>
      </c>
      <c r="E17" s="56">
        <v>31</v>
      </c>
      <c r="F17" s="56">
        <v>86</v>
      </c>
      <c r="G17" s="56">
        <v>33</v>
      </c>
      <c r="H17" s="56">
        <v>313</v>
      </c>
      <c r="I17" s="56">
        <v>45</v>
      </c>
      <c r="J17" s="56">
        <v>110</v>
      </c>
      <c r="K17" s="56">
        <v>414</v>
      </c>
      <c r="N17" s="56"/>
      <c r="P17" s="56"/>
    </row>
    <row r="18" spans="1:16" ht="12.6" customHeight="1" x14ac:dyDescent="0.2">
      <c r="A18" s="55" t="s">
        <v>20</v>
      </c>
      <c r="B18" s="56">
        <f t="shared" si="1"/>
        <v>12703</v>
      </c>
      <c r="C18" s="56">
        <v>10882</v>
      </c>
      <c r="D18" s="56">
        <f t="shared" si="2"/>
        <v>1821</v>
      </c>
      <c r="E18" s="56">
        <v>142</v>
      </c>
      <c r="F18" s="56">
        <v>209</v>
      </c>
      <c r="G18" s="56">
        <v>201</v>
      </c>
      <c r="H18" s="56">
        <v>350</v>
      </c>
      <c r="I18" s="56">
        <v>74</v>
      </c>
      <c r="J18" s="56">
        <v>214</v>
      </c>
      <c r="K18" s="56">
        <v>631</v>
      </c>
      <c r="N18" s="56"/>
      <c r="P18" s="56"/>
    </row>
    <row r="19" spans="1:16" ht="12.6" customHeight="1" x14ac:dyDescent="0.2">
      <c r="A19" s="55" t="s">
        <v>21</v>
      </c>
      <c r="B19" s="56">
        <f t="shared" si="1"/>
        <v>16170</v>
      </c>
      <c r="C19" s="56">
        <v>13984</v>
      </c>
      <c r="D19" s="56">
        <f t="shared" si="2"/>
        <v>2186</v>
      </c>
      <c r="E19" s="56">
        <v>139</v>
      </c>
      <c r="F19" s="56">
        <v>203</v>
      </c>
      <c r="G19" s="56">
        <v>225</v>
      </c>
      <c r="H19" s="56">
        <v>655</v>
      </c>
      <c r="I19" s="56">
        <v>96</v>
      </c>
      <c r="J19" s="56">
        <v>169</v>
      </c>
      <c r="K19" s="56">
        <v>699</v>
      </c>
      <c r="N19" s="56"/>
      <c r="P19" s="56"/>
    </row>
    <row r="20" spans="1:16" ht="12.6" customHeight="1" x14ac:dyDescent="0.2">
      <c r="A20" s="55" t="s">
        <v>22</v>
      </c>
      <c r="B20" s="56">
        <f t="shared" si="1"/>
        <v>27872</v>
      </c>
      <c r="C20" s="56">
        <v>20881</v>
      </c>
      <c r="D20" s="56">
        <f t="shared" si="2"/>
        <v>6991</v>
      </c>
      <c r="E20" s="56">
        <v>1056</v>
      </c>
      <c r="F20" s="56">
        <v>778</v>
      </c>
      <c r="G20" s="56">
        <v>671</v>
      </c>
      <c r="H20" s="56">
        <v>1329</v>
      </c>
      <c r="I20" s="56">
        <v>457</v>
      </c>
      <c r="J20" s="56">
        <v>1039</v>
      </c>
      <c r="K20" s="56">
        <v>1661</v>
      </c>
      <c r="N20" s="56"/>
      <c r="P20" s="56"/>
    </row>
    <row r="21" spans="1:16" ht="12.6" customHeight="1" x14ac:dyDescent="0.2">
      <c r="A21" s="55" t="s">
        <v>23</v>
      </c>
      <c r="B21" s="56">
        <f t="shared" si="1"/>
        <v>9312</v>
      </c>
      <c r="C21" s="56">
        <v>7054</v>
      </c>
      <c r="D21" s="56">
        <f t="shared" si="2"/>
        <v>2258</v>
      </c>
      <c r="E21" s="56">
        <v>337</v>
      </c>
      <c r="F21" s="56">
        <v>275</v>
      </c>
      <c r="G21" s="56">
        <v>192</v>
      </c>
      <c r="H21" s="56">
        <v>401</v>
      </c>
      <c r="I21" s="56">
        <v>126</v>
      </c>
      <c r="J21" s="56">
        <v>432</v>
      </c>
      <c r="K21" s="56">
        <v>495</v>
      </c>
      <c r="N21" s="56"/>
      <c r="P21" s="56"/>
    </row>
    <row r="22" spans="1:16" ht="12.6" customHeight="1" x14ac:dyDescent="0.2">
      <c r="A22" s="55" t="s">
        <v>24</v>
      </c>
      <c r="B22" s="56">
        <f t="shared" si="1"/>
        <v>29766</v>
      </c>
      <c r="C22" s="56">
        <v>24703</v>
      </c>
      <c r="D22" s="56">
        <f t="shared" si="2"/>
        <v>5063</v>
      </c>
      <c r="E22" s="56">
        <v>548</v>
      </c>
      <c r="F22" s="56">
        <v>449</v>
      </c>
      <c r="G22" s="56">
        <v>503</v>
      </c>
      <c r="H22" s="56">
        <v>1128</v>
      </c>
      <c r="I22" s="56">
        <v>219</v>
      </c>
      <c r="J22" s="56">
        <v>567</v>
      </c>
      <c r="K22" s="56">
        <v>1649</v>
      </c>
      <c r="N22" s="56"/>
      <c r="P22" s="56"/>
    </row>
    <row r="23" spans="1:16" ht="12.6" customHeight="1" x14ac:dyDescent="0.2">
      <c r="A23" s="55" t="s">
        <v>25</v>
      </c>
      <c r="B23" s="56">
        <f t="shared" si="1"/>
        <v>25228</v>
      </c>
      <c r="C23" s="56">
        <v>20439</v>
      </c>
      <c r="D23" s="56">
        <f t="shared" si="2"/>
        <v>4789</v>
      </c>
      <c r="E23" s="56">
        <v>330</v>
      </c>
      <c r="F23" s="56">
        <v>467</v>
      </c>
      <c r="G23" s="56">
        <v>375</v>
      </c>
      <c r="H23" s="56">
        <v>716</v>
      </c>
      <c r="I23" s="56">
        <v>247</v>
      </c>
      <c r="J23" s="56">
        <v>1119</v>
      </c>
      <c r="K23" s="56">
        <v>1535</v>
      </c>
      <c r="N23" s="56"/>
      <c r="P23" s="56"/>
    </row>
    <row r="24" spans="1:16" ht="12.6" customHeight="1" x14ac:dyDescent="0.2">
      <c r="A24" s="55" t="s">
        <v>26</v>
      </c>
      <c r="B24" s="56">
        <f t="shared" si="1"/>
        <v>6329</v>
      </c>
      <c r="C24" s="56">
        <v>4879</v>
      </c>
      <c r="D24" s="56">
        <f t="shared" si="2"/>
        <v>1450</v>
      </c>
      <c r="E24" s="56">
        <v>148</v>
      </c>
      <c r="F24" s="56">
        <v>202</v>
      </c>
      <c r="G24" s="56">
        <v>148</v>
      </c>
      <c r="H24" s="56">
        <v>336</v>
      </c>
      <c r="I24" s="56">
        <v>81</v>
      </c>
      <c r="J24" s="56">
        <v>183</v>
      </c>
      <c r="K24" s="56">
        <v>352</v>
      </c>
      <c r="N24" s="56"/>
      <c r="P24" s="56"/>
    </row>
    <row r="25" spans="1:16" ht="12.6" customHeight="1" x14ac:dyDescent="0.2">
      <c r="A25" s="55" t="s">
        <v>27</v>
      </c>
      <c r="B25" s="56">
        <f t="shared" si="1"/>
        <v>8239</v>
      </c>
      <c r="C25" s="56">
        <v>6283</v>
      </c>
      <c r="D25" s="56">
        <f t="shared" si="2"/>
        <v>1956</v>
      </c>
      <c r="E25" s="56">
        <v>222</v>
      </c>
      <c r="F25" s="56">
        <v>212</v>
      </c>
      <c r="G25" s="56">
        <v>164</v>
      </c>
      <c r="H25" s="56">
        <v>428</v>
      </c>
      <c r="I25" s="56">
        <v>68</v>
      </c>
      <c r="J25" s="56">
        <v>356</v>
      </c>
      <c r="K25" s="56">
        <v>506</v>
      </c>
      <c r="N25" s="56"/>
      <c r="P25" s="56"/>
    </row>
    <row r="26" spans="1:16" ht="12.6" customHeight="1" x14ac:dyDescent="0.2">
      <c r="A26" s="55" t="s">
        <v>28</v>
      </c>
      <c r="B26" s="56">
        <f t="shared" si="1"/>
        <v>12623</v>
      </c>
      <c r="C26" s="56">
        <v>10550</v>
      </c>
      <c r="D26" s="56">
        <f t="shared" si="2"/>
        <v>2073</v>
      </c>
      <c r="E26" s="56">
        <v>104</v>
      </c>
      <c r="F26" s="56">
        <v>145</v>
      </c>
      <c r="G26" s="56">
        <v>150</v>
      </c>
      <c r="H26" s="56">
        <v>475</v>
      </c>
      <c r="I26" s="56">
        <v>82</v>
      </c>
      <c r="J26" s="56">
        <v>257</v>
      </c>
      <c r="K26" s="56">
        <v>860</v>
      </c>
      <c r="N26" s="56"/>
      <c r="P26" s="56"/>
    </row>
    <row r="27" spans="1:16" ht="12.6" customHeight="1" x14ac:dyDescent="0.2">
      <c r="A27" s="55" t="s">
        <v>29</v>
      </c>
      <c r="B27" s="56">
        <f t="shared" si="1"/>
        <v>23179</v>
      </c>
      <c r="C27" s="56">
        <v>20098</v>
      </c>
      <c r="D27" s="56">
        <f t="shared" si="2"/>
        <v>3081</v>
      </c>
      <c r="E27" s="56">
        <v>151</v>
      </c>
      <c r="F27" s="56">
        <v>264</v>
      </c>
      <c r="G27" s="56">
        <v>203</v>
      </c>
      <c r="H27" s="56">
        <v>770</v>
      </c>
      <c r="I27" s="56">
        <v>142</v>
      </c>
      <c r="J27" s="56">
        <v>446</v>
      </c>
      <c r="K27" s="56">
        <v>1105</v>
      </c>
      <c r="N27" s="56"/>
      <c r="P27" s="56"/>
    </row>
    <row r="28" spans="1:16" ht="12.6" customHeight="1" x14ac:dyDescent="0.2">
      <c r="A28" s="55" t="s">
        <v>30</v>
      </c>
      <c r="B28" s="56">
        <f t="shared" si="1"/>
        <v>11799</v>
      </c>
      <c r="C28" s="56">
        <v>9792</v>
      </c>
      <c r="D28" s="56">
        <f t="shared" si="2"/>
        <v>2007</v>
      </c>
      <c r="E28" s="56">
        <v>167</v>
      </c>
      <c r="F28" s="56">
        <v>369</v>
      </c>
      <c r="G28" s="56">
        <v>141</v>
      </c>
      <c r="H28" s="56">
        <v>384</v>
      </c>
      <c r="I28" s="56">
        <v>103</v>
      </c>
      <c r="J28" s="56">
        <v>394</v>
      </c>
      <c r="K28" s="56">
        <v>449</v>
      </c>
      <c r="N28" s="56"/>
      <c r="P28" s="56"/>
    </row>
    <row r="29" spans="1:16" ht="12.6" customHeight="1" x14ac:dyDescent="0.2">
      <c r="A29" s="55" t="s">
        <v>31</v>
      </c>
      <c r="B29" s="56">
        <f t="shared" si="1"/>
        <v>16138</v>
      </c>
      <c r="C29" s="56">
        <v>11639</v>
      </c>
      <c r="D29" s="56">
        <f t="shared" si="2"/>
        <v>4499</v>
      </c>
      <c r="E29" s="56">
        <v>875</v>
      </c>
      <c r="F29" s="56">
        <v>398</v>
      </c>
      <c r="G29" s="56">
        <v>381</v>
      </c>
      <c r="H29" s="56">
        <v>1003</v>
      </c>
      <c r="I29" s="56">
        <v>182</v>
      </c>
      <c r="J29" s="56">
        <v>712</v>
      </c>
      <c r="K29" s="56">
        <v>948</v>
      </c>
      <c r="N29" s="56"/>
      <c r="P29" s="56"/>
    </row>
    <row r="30" spans="1:16" ht="12.6" customHeight="1" x14ac:dyDescent="0.2">
      <c r="A30" s="55" t="s">
        <v>32</v>
      </c>
      <c r="B30" s="56">
        <f t="shared" si="1"/>
        <v>44051</v>
      </c>
      <c r="C30" s="56">
        <v>35906</v>
      </c>
      <c r="D30" s="56">
        <f t="shared" si="2"/>
        <v>8145</v>
      </c>
      <c r="E30" s="56">
        <v>597</v>
      </c>
      <c r="F30" s="56">
        <v>746</v>
      </c>
      <c r="G30" s="56">
        <v>452</v>
      </c>
      <c r="H30" s="56">
        <v>1910</v>
      </c>
      <c r="I30" s="56">
        <v>295</v>
      </c>
      <c r="J30" s="56">
        <v>800</v>
      </c>
      <c r="K30" s="56">
        <v>3345</v>
      </c>
      <c r="N30" s="56"/>
      <c r="P30" s="56"/>
    </row>
    <row r="31" spans="1:16" ht="12.6" customHeight="1" x14ac:dyDescent="0.2">
      <c r="A31" s="55" t="s">
        <v>33</v>
      </c>
      <c r="B31" s="56">
        <f t="shared" si="1"/>
        <v>8581</v>
      </c>
      <c r="C31" s="56">
        <v>5788</v>
      </c>
      <c r="D31" s="56">
        <f t="shared" si="2"/>
        <v>2793</v>
      </c>
      <c r="E31" s="56">
        <v>441</v>
      </c>
      <c r="F31" s="56">
        <v>279</v>
      </c>
      <c r="G31" s="56">
        <v>340</v>
      </c>
      <c r="H31" s="56">
        <v>491</v>
      </c>
      <c r="I31" s="56">
        <v>154</v>
      </c>
      <c r="J31" s="56">
        <v>622</v>
      </c>
      <c r="K31" s="56">
        <v>466</v>
      </c>
      <c r="N31" s="56"/>
      <c r="P31" s="56"/>
    </row>
    <row r="32" spans="1:16" ht="12.6" customHeight="1" x14ac:dyDescent="0.2">
      <c r="A32" s="55" t="s">
        <v>34</v>
      </c>
      <c r="B32" s="56">
        <f t="shared" si="1"/>
        <v>30999</v>
      </c>
      <c r="C32" s="56">
        <v>25227</v>
      </c>
      <c r="D32" s="56">
        <f t="shared" si="2"/>
        <v>5772</v>
      </c>
      <c r="E32" s="56">
        <v>551</v>
      </c>
      <c r="F32" s="56">
        <v>626</v>
      </c>
      <c r="G32" s="56">
        <v>495</v>
      </c>
      <c r="H32" s="56">
        <v>1072</v>
      </c>
      <c r="I32" s="56">
        <v>270</v>
      </c>
      <c r="J32" s="56">
        <v>1219</v>
      </c>
      <c r="K32" s="56">
        <v>1539</v>
      </c>
      <c r="N32" s="56"/>
      <c r="P32" s="56"/>
    </row>
    <row r="33" spans="1:16" ht="12.6" customHeight="1" x14ac:dyDescent="0.2">
      <c r="A33" s="55" t="s">
        <v>35</v>
      </c>
      <c r="B33" s="56">
        <f t="shared" si="1"/>
        <v>36035</v>
      </c>
      <c r="C33" s="56">
        <v>26068</v>
      </c>
      <c r="D33" s="56">
        <f t="shared" si="2"/>
        <v>9967</v>
      </c>
      <c r="E33" s="56">
        <v>1172</v>
      </c>
      <c r="F33" s="56">
        <v>1045</v>
      </c>
      <c r="G33" s="56">
        <v>871</v>
      </c>
      <c r="H33" s="56">
        <v>1806</v>
      </c>
      <c r="I33" s="56">
        <v>543</v>
      </c>
      <c r="J33" s="56">
        <v>2222</v>
      </c>
      <c r="K33" s="56">
        <v>2308</v>
      </c>
      <c r="N33" s="56"/>
      <c r="P33" s="56"/>
    </row>
    <row r="34" spans="1:16" ht="12.6" customHeight="1" x14ac:dyDescent="0.2">
      <c r="A34" s="57" t="s">
        <v>36</v>
      </c>
      <c r="B34" s="56">
        <f t="shared" ref="B34:K34" si="3">SUM(B16:B33)</f>
        <v>393194</v>
      </c>
      <c r="C34" s="56">
        <f t="shared" si="3"/>
        <v>308021</v>
      </c>
      <c r="D34" s="56">
        <f t="shared" si="3"/>
        <v>85173</v>
      </c>
      <c r="E34" s="56">
        <f t="shared" si="3"/>
        <v>9539</v>
      </c>
      <c r="F34" s="56">
        <f t="shared" si="3"/>
        <v>8473</v>
      </c>
      <c r="G34" s="56">
        <f t="shared" si="3"/>
        <v>7079</v>
      </c>
      <c r="H34" s="56">
        <f t="shared" si="3"/>
        <v>17109</v>
      </c>
      <c r="I34" s="56">
        <f t="shared" si="3"/>
        <v>4306</v>
      </c>
      <c r="J34" s="56">
        <f t="shared" si="3"/>
        <v>14551</v>
      </c>
      <c r="K34" s="56">
        <f t="shared" si="3"/>
        <v>24116</v>
      </c>
      <c r="N34" s="56"/>
      <c r="P34" s="56"/>
    </row>
    <row r="35" spans="1:16" ht="3" customHeight="1" x14ac:dyDescent="0.2">
      <c r="A35" s="53"/>
      <c r="B35" s="56"/>
      <c r="C35" s="56"/>
      <c r="D35" s="56"/>
      <c r="E35" s="56"/>
      <c r="F35" s="56"/>
      <c r="I35" s="56"/>
      <c r="J35" s="56"/>
      <c r="K35" s="56"/>
      <c r="N35" s="56"/>
      <c r="P35" s="56"/>
    </row>
    <row r="36" spans="1:16" ht="12.6" customHeight="1" x14ac:dyDescent="0.2">
      <c r="A36" s="57" t="s">
        <v>37</v>
      </c>
      <c r="B36" s="60">
        <f t="shared" ref="B36:K36" si="4">B14+B34</f>
        <v>578886</v>
      </c>
      <c r="C36" s="60">
        <f t="shared" si="4"/>
        <v>449906</v>
      </c>
      <c r="D36" s="60">
        <f t="shared" si="4"/>
        <v>128980</v>
      </c>
      <c r="E36" s="60">
        <f t="shared" si="4"/>
        <v>13332</v>
      </c>
      <c r="F36" s="60">
        <f t="shared" si="4"/>
        <v>12962</v>
      </c>
      <c r="G36" s="60">
        <f t="shared" si="4"/>
        <v>11494</v>
      </c>
      <c r="H36" s="60">
        <f t="shared" si="4"/>
        <v>27970</v>
      </c>
      <c r="I36" s="60">
        <f t="shared" si="4"/>
        <v>7056</v>
      </c>
      <c r="J36" s="60">
        <f t="shared" si="4"/>
        <v>19928</v>
      </c>
      <c r="K36" s="60">
        <f t="shared" si="4"/>
        <v>36238</v>
      </c>
      <c r="N36" s="60"/>
      <c r="P36" s="60"/>
    </row>
    <row r="37" spans="1:16" ht="13.5" customHeight="1" x14ac:dyDescent="0.2"/>
  </sheetData>
  <mergeCells count="4">
    <mergeCell ref="A5:A6"/>
    <mergeCell ref="B5:B6"/>
    <mergeCell ref="C5:C6"/>
    <mergeCell ref="D5:D6"/>
  </mergeCells>
  <pageMargins left="0.59055118110236204" right="0.59055118110236204" top="0.59055118110236204" bottom="0.59055118110236204" header="0.4921259845" footer="0.4921259845"/>
  <pageSetup paperSize="9" scale="92" orientation="portrait" r:id="rId1"/>
  <headerFooter alignWithMargins="0">
    <oddFooter>&amp;L&amp;8Landeshauptstadt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111118"/>
  <dimension ref="A1:K37"/>
  <sheetViews>
    <sheetView workbookViewId="0">
      <selection activeCell="O3" sqref="O3"/>
    </sheetView>
  </sheetViews>
  <sheetFormatPr baseColWidth="10" defaultColWidth="11.42578125" defaultRowHeight="11.25" x14ac:dyDescent="0.2"/>
  <cols>
    <col min="1" max="1" width="18.7109375" style="2" customWidth="1"/>
    <col min="2" max="2" width="9.7109375" style="2" customWidth="1"/>
    <col min="3" max="5" width="8" style="2" customWidth="1"/>
    <col min="6" max="6" width="6.28515625" style="2" customWidth="1"/>
    <col min="7" max="7" width="8" style="2" customWidth="1"/>
    <col min="8" max="9" width="7.28515625" style="2" customWidth="1"/>
    <col min="10" max="10" width="6.28515625" style="2" customWidth="1"/>
    <col min="11" max="11" width="7.85546875" style="2" customWidth="1"/>
    <col min="12" max="13" width="8" style="2" customWidth="1"/>
    <col min="14" max="16384" width="11.42578125" style="2"/>
  </cols>
  <sheetData>
    <row r="1" spans="1:11" ht="13.5" customHeight="1" x14ac:dyDescent="0.2">
      <c r="A1" s="1" t="s">
        <v>87</v>
      </c>
      <c r="B1" s="1"/>
      <c r="C1" s="1"/>
      <c r="D1" s="1"/>
      <c r="E1" s="1"/>
      <c r="F1" s="1"/>
      <c r="G1" s="1"/>
      <c r="H1" s="1"/>
      <c r="I1" s="5"/>
      <c r="J1" s="5"/>
      <c r="K1" s="5"/>
    </row>
    <row r="2" spans="1:11" ht="12.75" customHeight="1" x14ac:dyDescent="0.2">
      <c r="A2" s="3"/>
      <c r="B2" s="3"/>
      <c r="C2" s="3"/>
      <c r="D2" s="3"/>
      <c r="E2" s="3"/>
      <c r="F2" s="3"/>
      <c r="G2" s="3"/>
      <c r="H2" s="3"/>
    </row>
    <row r="3" spans="1:11" ht="26.25" customHeight="1" x14ac:dyDescent="0.2">
      <c r="A3" s="44" t="s">
        <v>96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ht="12.75" customHeight="1" x14ac:dyDescent="0.2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1" ht="12.6" customHeight="1" thickBot="1" x14ac:dyDescent="0.25">
      <c r="A5" s="73" t="s">
        <v>3</v>
      </c>
      <c r="B5" s="75" t="s">
        <v>85</v>
      </c>
      <c r="C5" s="77" t="s">
        <v>5</v>
      </c>
      <c r="D5" s="77" t="s">
        <v>6</v>
      </c>
      <c r="E5" s="47" t="s">
        <v>2</v>
      </c>
      <c r="F5" s="47"/>
      <c r="G5" s="47"/>
      <c r="H5" s="47"/>
      <c r="I5" s="47"/>
      <c r="J5" s="47"/>
      <c r="K5" s="48"/>
    </row>
    <row r="6" spans="1:11" ht="25.7" customHeight="1" thickBot="1" x14ac:dyDescent="0.25">
      <c r="A6" s="74"/>
      <c r="B6" s="76"/>
      <c r="C6" s="78"/>
      <c r="D6" s="78"/>
      <c r="E6" s="49" t="s">
        <v>7</v>
      </c>
      <c r="F6" s="50" t="s">
        <v>8</v>
      </c>
      <c r="G6" s="49" t="s">
        <v>9</v>
      </c>
      <c r="H6" s="51" t="s">
        <v>39</v>
      </c>
      <c r="I6" s="49" t="s">
        <v>97</v>
      </c>
      <c r="J6" s="50" t="s">
        <v>10</v>
      </c>
      <c r="K6" s="52" t="s">
        <v>11</v>
      </c>
    </row>
    <row r="7" spans="1:11" ht="12" customHeight="1" x14ac:dyDescent="0.2">
      <c r="A7" s="53"/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ht="12.6" customHeight="1" x14ac:dyDescent="0.2">
      <c r="A8" s="55" t="s">
        <v>12</v>
      </c>
      <c r="B8" s="56">
        <f>SUM(C8:D8)</f>
        <v>21230</v>
      </c>
      <c r="C8" s="56">
        <v>15188</v>
      </c>
      <c r="D8" s="56">
        <f>SUM(E8:K8)</f>
        <v>6042</v>
      </c>
      <c r="E8" s="56">
        <v>481</v>
      </c>
      <c r="F8" s="56">
        <v>500</v>
      </c>
      <c r="G8" s="56">
        <v>1680</v>
      </c>
      <c r="H8" s="56">
        <v>486</v>
      </c>
      <c r="I8" s="56">
        <v>407</v>
      </c>
      <c r="J8" s="56">
        <v>601</v>
      </c>
      <c r="K8" s="56">
        <v>1887</v>
      </c>
    </row>
    <row r="9" spans="1:11" ht="12.6" customHeight="1" x14ac:dyDescent="0.2">
      <c r="A9" s="55" t="s">
        <v>13</v>
      </c>
      <c r="B9" s="56">
        <f>SUM(C9:D9)</f>
        <v>24755</v>
      </c>
      <c r="C9" s="56">
        <v>19432</v>
      </c>
      <c r="D9" s="56">
        <f>SUM(E9:K9)</f>
        <v>5323</v>
      </c>
      <c r="E9" s="56">
        <v>218</v>
      </c>
      <c r="F9" s="56">
        <v>661</v>
      </c>
      <c r="G9" s="56">
        <v>1342</v>
      </c>
      <c r="H9" s="56">
        <v>400</v>
      </c>
      <c r="I9" s="56">
        <v>320</v>
      </c>
      <c r="J9" s="56">
        <v>792</v>
      </c>
      <c r="K9" s="56">
        <v>1590</v>
      </c>
    </row>
    <row r="10" spans="1:11" ht="12.6" customHeight="1" x14ac:dyDescent="0.2">
      <c r="A10" s="55" t="s">
        <v>14</v>
      </c>
      <c r="B10" s="56">
        <f>SUM(C10:D10)</f>
        <v>45826</v>
      </c>
      <c r="C10" s="56">
        <v>33906</v>
      </c>
      <c r="D10" s="56">
        <f>SUM(E10:K10)</f>
        <v>11920</v>
      </c>
      <c r="E10" s="56">
        <v>1378</v>
      </c>
      <c r="F10" s="56">
        <v>1282</v>
      </c>
      <c r="G10" s="56">
        <v>2497</v>
      </c>
      <c r="H10" s="56">
        <v>1108</v>
      </c>
      <c r="I10" s="56">
        <v>811</v>
      </c>
      <c r="J10" s="56">
        <v>1937</v>
      </c>
      <c r="K10" s="56">
        <v>2907</v>
      </c>
    </row>
    <row r="11" spans="1:11" ht="12.6" customHeight="1" x14ac:dyDescent="0.2">
      <c r="A11" s="55" t="s">
        <v>15</v>
      </c>
      <c r="B11" s="56">
        <f>SUM(C11:D11)</f>
        <v>42477</v>
      </c>
      <c r="C11" s="56">
        <v>32543</v>
      </c>
      <c r="D11" s="56">
        <f>SUM(E11:K11)</f>
        <v>9934</v>
      </c>
      <c r="E11" s="56">
        <v>903</v>
      </c>
      <c r="F11" s="56">
        <v>973</v>
      </c>
      <c r="G11" s="56">
        <v>2246</v>
      </c>
      <c r="H11" s="56">
        <v>1188</v>
      </c>
      <c r="I11" s="56">
        <v>797</v>
      </c>
      <c r="J11" s="56">
        <v>1263</v>
      </c>
      <c r="K11" s="56">
        <v>2564</v>
      </c>
    </row>
    <row r="12" spans="1:11" ht="12.6" customHeight="1" x14ac:dyDescent="0.2">
      <c r="A12" s="55" t="s">
        <v>16</v>
      </c>
      <c r="B12" s="56">
        <f>SUM(C12:D12)</f>
        <v>49625</v>
      </c>
      <c r="C12" s="56">
        <v>39864</v>
      </c>
      <c r="D12" s="56">
        <f>SUM(E12:K12)</f>
        <v>9761</v>
      </c>
      <c r="E12" s="56">
        <v>747</v>
      </c>
      <c r="F12" s="56">
        <v>1070</v>
      </c>
      <c r="G12" s="56">
        <v>2268</v>
      </c>
      <c r="H12" s="56">
        <v>1349</v>
      </c>
      <c r="I12" s="56">
        <v>641</v>
      </c>
      <c r="J12" s="56">
        <v>1024</v>
      </c>
      <c r="K12" s="56">
        <v>2662</v>
      </c>
    </row>
    <row r="13" spans="1:11" ht="3" customHeight="1" x14ac:dyDescent="0.2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</row>
    <row r="14" spans="1:11" ht="12.6" customHeight="1" x14ac:dyDescent="0.2">
      <c r="A14" s="57" t="s">
        <v>17</v>
      </c>
      <c r="B14" s="56">
        <f t="shared" ref="B14:K14" si="0">SUM(B8:B12)</f>
        <v>183913</v>
      </c>
      <c r="C14" s="56">
        <f t="shared" si="0"/>
        <v>140933</v>
      </c>
      <c r="D14" s="56">
        <f t="shared" si="0"/>
        <v>42980</v>
      </c>
      <c r="E14" s="56">
        <f t="shared" si="0"/>
        <v>3727</v>
      </c>
      <c r="F14" s="56">
        <f t="shared" si="0"/>
        <v>4486</v>
      </c>
      <c r="G14" s="56">
        <f t="shared" si="0"/>
        <v>10033</v>
      </c>
      <c r="H14" s="56">
        <f t="shared" si="0"/>
        <v>4531</v>
      </c>
      <c r="I14" s="56">
        <f t="shared" si="0"/>
        <v>2976</v>
      </c>
      <c r="J14" s="56">
        <f t="shared" si="0"/>
        <v>5617</v>
      </c>
      <c r="K14" s="56">
        <f t="shared" si="0"/>
        <v>11610</v>
      </c>
    </row>
    <row r="15" spans="1:11" ht="3" customHeight="1" x14ac:dyDescent="0.2">
      <c r="A15" s="53"/>
      <c r="B15" s="56"/>
      <c r="C15" s="56"/>
      <c r="D15" s="56"/>
      <c r="E15" s="56"/>
      <c r="F15" s="56"/>
      <c r="G15" s="56"/>
      <c r="H15" s="56"/>
      <c r="I15" s="56"/>
      <c r="J15" s="56"/>
      <c r="K15" s="56"/>
    </row>
    <row r="16" spans="1:11" ht="12.6" customHeight="1" x14ac:dyDescent="0.2">
      <c r="A16" s="55" t="s">
        <v>18</v>
      </c>
      <c r="B16" s="56">
        <f t="shared" ref="B16:B33" si="1">SUM(C16:D16)</f>
        <v>66611</v>
      </c>
      <c r="C16" s="56">
        <v>47787</v>
      </c>
      <c r="D16" s="56">
        <f t="shared" ref="D16:D33" si="2">SUM(E16:K16)</f>
        <v>18824</v>
      </c>
      <c r="E16" s="56">
        <v>2393</v>
      </c>
      <c r="F16" s="56">
        <v>1747</v>
      </c>
      <c r="G16" s="56">
        <v>3213</v>
      </c>
      <c r="H16" s="56">
        <v>1531</v>
      </c>
      <c r="I16" s="56">
        <v>1239</v>
      </c>
      <c r="J16" s="56">
        <v>3746</v>
      </c>
      <c r="K16" s="56">
        <v>4955</v>
      </c>
    </row>
    <row r="17" spans="1:11" ht="12.6" customHeight="1" x14ac:dyDescent="0.2">
      <c r="A17" s="55" t="s">
        <v>19</v>
      </c>
      <c r="B17" s="56">
        <f t="shared" si="1"/>
        <v>6517</v>
      </c>
      <c r="C17" s="56">
        <v>5564</v>
      </c>
      <c r="D17" s="56">
        <f t="shared" si="2"/>
        <v>953</v>
      </c>
      <c r="E17" s="56">
        <v>28</v>
      </c>
      <c r="F17" s="56">
        <v>78</v>
      </c>
      <c r="G17" s="56">
        <v>276</v>
      </c>
      <c r="H17" s="56">
        <v>36</v>
      </c>
      <c r="I17" s="56">
        <v>39</v>
      </c>
      <c r="J17" s="56">
        <v>107</v>
      </c>
      <c r="K17" s="56">
        <v>389</v>
      </c>
    </row>
    <row r="18" spans="1:11" ht="12.6" customHeight="1" x14ac:dyDescent="0.2">
      <c r="A18" s="55" t="s">
        <v>20</v>
      </c>
      <c r="B18" s="56">
        <f t="shared" si="1"/>
        <v>12685</v>
      </c>
      <c r="C18" s="56">
        <v>10959</v>
      </c>
      <c r="D18" s="56">
        <f t="shared" si="2"/>
        <v>1726</v>
      </c>
      <c r="E18" s="56">
        <v>131</v>
      </c>
      <c r="F18" s="56">
        <v>215</v>
      </c>
      <c r="G18" s="56">
        <v>308</v>
      </c>
      <c r="H18" s="56">
        <v>205</v>
      </c>
      <c r="I18" s="56">
        <v>81</v>
      </c>
      <c r="J18" s="56">
        <v>218</v>
      </c>
      <c r="K18" s="56">
        <v>568</v>
      </c>
    </row>
    <row r="19" spans="1:11" ht="12.6" customHeight="1" x14ac:dyDescent="0.2">
      <c r="A19" s="55" t="s">
        <v>21</v>
      </c>
      <c r="B19" s="56">
        <f t="shared" si="1"/>
        <v>16113</v>
      </c>
      <c r="C19" s="56">
        <v>14000</v>
      </c>
      <c r="D19" s="56">
        <f t="shared" si="2"/>
        <v>2113</v>
      </c>
      <c r="E19" s="56">
        <v>147</v>
      </c>
      <c r="F19" s="56">
        <v>202</v>
      </c>
      <c r="G19" s="56">
        <v>624</v>
      </c>
      <c r="H19" s="56">
        <v>219</v>
      </c>
      <c r="I19" s="56">
        <v>101</v>
      </c>
      <c r="J19" s="56">
        <v>167</v>
      </c>
      <c r="K19" s="56">
        <v>653</v>
      </c>
    </row>
    <row r="20" spans="1:11" ht="12.6" customHeight="1" x14ac:dyDescent="0.2">
      <c r="A20" s="55" t="s">
        <v>22</v>
      </c>
      <c r="B20" s="56">
        <f t="shared" si="1"/>
        <v>27410</v>
      </c>
      <c r="C20" s="56">
        <v>20766</v>
      </c>
      <c r="D20" s="56">
        <f t="shared" si="2"/>
        <v>6644</v>
      </c>
      <c r="E20" s="56">
        <v>970</v>
      </c>
      <c r="F20" s="56">
        <v>758</v>
      </c>
      <c r="G20" s="56">
        <v>1133</v>
      </c>
      <c r="H20" s="56">
        <v>715</v>
      </c>
      <c r="I20" s="56">
        <v>551</v>
      </c>
      <c r="J20" s="56">
        <v>990</v>
      </c>
      <c r="K20" s="56">
        <v>1527</v>
      </c>
    </row>
    <row r="21" spans="1:11" ht="12.6" customHeight="1" x14ac:dyDescent="0.2">
      <c r="A21" s="55" t="s">
        <v>23</v>
      </c>
      <c r="B21" s="56">
        <f t="shared" si="1"/>
        <v>9129</v>
      </c>
      <c r="C21" s="56">
        <v>6978</v>
      </c>
      <c r="D21" s="56">
        <f t="shared" si="2"/>
        <v>2151</v>
      </c>
      <c r="E21" s="56">
        <v>298</v>
      </c>
      <c r="F21" s="56">
        <v>257</v>
      </c>
      <c r="G21" s="56">
        <v>360</v>
      </c>
      <c r="H21" s="56">
        <v>183</v>
      </c>
      <c r="I21" s="56">
        <v>139</v>
      </c>
      <c r="J21" s="56">
        <v>437</v>
      </c>
      <c r="K21" s="56">
        <v>477</v>
      </c>
    </row>
    <row r="22" spans="1:11" ht="12.6" customHeight="1" x14ac:dyDescent="0.2">
      <c r="A22" s="55" t="s">
        <v>24</v>
      </c>
      <c r="B22" s="56">
        <f t="shared" si="1"/>
        <v>29515</v>
      </c>
      <c r="C22" s="56">
        <v>24691</v>
      </c>
      <c r="D22" s="56">
        <f t="shared" si="2"/>
        <v>4824</v>
      </c>
      <c r="E22" s="56">
        <v>527</v>
      </c>
      <c r="F22" s="56">
        <v>418</v>
      </c>
      <c r="G22" s="56">
        <v>1085</v>
      </c>
      <c r="H22" s="56">
        <v>477</v>
      </c>
      <c r="I22" s="56">
        <v>212</v>
      </c>
      <c r="J22" s="56">
        <v>573</v>
      </c>
      <c r="K22" s="56">
        <v>1532</v>
      </c>
    </row>
    <row r="23" spans="1:11" ht="12.6" customHeight="1" x14ac:dyDescent="0.2">
      <c r="A23" s="55" t="s">
        <v>25</v>
      </c>
      <c r="B23" s="56">
        <f t="shared" si="1"/>
        <v>25209</v>
      </c>
      <c r="C23" s="56">
        <v>20548</v>
      </c>
      <c r="D23" s="56">
        <f t="shared" si="2"/>
        <v>4661</v>
      </c>
      <c r="E23" s="56">
        <v>311</v>
      </c>
      <c r="F23" s="56">
        <v>466</v>
      </c>
      <c r="G23" s="56">
        <v>677</v>
      </c>
      <c r="H23" s="56">
        <v>373</v>
      </c>
      <c r="I23" s="56">
        <v>264</v>
      </c>
      <c r="J23" s="56">
        <v>1108</v>
      </c>
      <c r="K23" s="56">
        <v>1462</v>
      </c>
    </row>
    <row r="24" spans="1:11" ht="12.6" customHeight="1" x14ac:dyDescent="0.2">
      <c r="A24" s="55" t="s">
        <v>26</v>
      </c>
      <c r="B24" s="56">
        <f t="shared" si="1"/>
        <v>6277</v>
      </c>
      <c r="C24" s="56">
        <v>4886</v>
      </c>
      <c r="D24" s="56">
        <f t="shared" si="2"/>
        <v>1391</v>
      </c>
      <c r="E24" s="56">
        <v>143</v>
      </c>
      <c r="F24" s="56">
        <v>201</v>
      </c>
      <c r="G24" s="56">
        <v>308</v>
      </c>
      <c r="H24" s="56">
        <v>150</v>
      </c>
      <c r="I24" s="56">
        <v>74</v>
      </c>
      <c r="J24" s="56">
        <v>176</v>
      </c>
      <c r="K24" s="56">
        <v>339</v>
      </c>
    </row>
    <row r="25" spans="1:11" ht="12.6" customHeight="1" x14ac:dyDescent="0.2">
      <c r="A25" s="55" t="s">
        <v>27</v>
      </c>
      <c r="B25" s="56">
        <f t="shared" si="1"/>
        <v>8081</v>
      </c>
      <c r="C25" s="56">
        <v>6241</v>
      </c>
      <c r="D25" s="56">
        <f t="shared" si="2"/>
        <v>1840</v>
      </c>
      <c r="E25" s="56">
        <v>201</v>
      </c>
      <c r="F25" s="56">
        <v>206</v>
      </c>
      <c r="G25" s="56">
        <v>345</v>
      </c>
      <c r="H25" s="56">
        <v>165</v>
      </c>
      <c r="I25" s="56">
        <v>81</v>
      </c>
      <c r="J25" s="56">
        <v>369</v>
      </c>
      <c r="K25" s="56">
        <v>473</v>
      </c>
    </row>
    <row r="26" spans="1:11" ht="12.6" customHeight="1" x14ac:dyDescent="0.2">
      <c r="A26" s="55" t="s">
        <v>28</v>
      </c>
      <c r="B26" s="56">
        <f t="shared" si="1"/>
        <v>12512</v>
      </c>
      <c r="C26" s="56">
        <v>10568</v>
      </c>
      <c r="D26" s="56">
        <f t="shared" si="2"/>
        <v>1944</v>
      </c>
      <c r="E26" s="56">
        <v>100</v>
      </c>
      <c r="F26" s="56">
        <v>136</v>
      </c>
      <c r="G26" s="56">
        <v>418</v>
      </c>
      <c r="H26" s="56">
        <v>141</v>
      </c>
      <c r="I26" s="56">
        <v>95</v>
      </c>
      <c r="J26" s="56">
        <v>253</v>
      </c>
      <c r="K26" s="56">
        <v>801</v>
      </c>
    </row>
    <row r="27" spans="1:11" ht="12.6" customHeight="1" x14ac:dyDescent="0.2">
      <c r="A27" s="55" t="s">
        <v>29</v>
      </c>
      <c r="B27" s="56">
        <f t="shared" si="1"/>
        <v>23164</v>
      </c>
      <c r="C27" s="56">
        <v>20168</v>
      </c>
      <c r="D27" s="56">
        <f t="shared" si="2"/>
        <v>2996</v>
      </c>
      <c r="E27" s="56">
        <v>129</v>
      </c>
      <c r="F27" s="56">
        <v>263</v>
      </c>
      <c r="G27" s="56">
        <v>693</v>
      </c>
      <c r="H27" s="56">
        <v>209</v>
      </c>
      <c r="I27" s="56">
        <v>184</v>
      </c>
      <c r="J27" s="56">
        <v>454</v>
      </c>
      <c r="K27" s="56">
        <v>1064</v>
      </c>
    </row>
    <row r="28" spans="1:11" ht="12.6" customHeight="1" x14ac:dyDescent="0.2">
      <c r="A28" s="55" t="s">
        <v>30</v>
      </c>
      <c r="B28" s="56">
        <f t="shared" si="1"/>
        <v>11714</v>
      </c>
      <c r="C28" s="56">
        <v>9804</v>
      </c>
      <c r="D28" s="56">
        <f t="shared" si="2"/>
        <v>1910</v>
      </c>
      <c r="E28" s="56">
        <v>151</v>
      </c>
      <c r="F28" s="56">
        <v>353</v>
      </c>
      <c r="G28" s="56">
        <v>316</v>
      </c>
      <c r="H28" s="56">
        <v>140</v>
      </c>
      <c r="I28" s="56">
        <v>132</v>
      </c>
      <c r="J28" s="56">
        <v>388</v>
      </c>
      <c r="K28" s="56">
        <v>430</v>
      </c>
    </row>
    <row r="29" spans="1:11" ht="12.6" customHeight="1" x14ac:dyDescent="0.2">
      <c r="A29" s="55" t="s">
        <v>31</v>
      </c>
      <c r="B29" s="56">
        <f t="shared" si="1"/>
        <v>15876</v>
      </c>
      <c r="C29" s="56">
        <v>11594</v>
      </c>
      <c r="D29" s="56">
        <f t="shared" si="2"/>
        <v>4282</v>
      </c>
      <c r="E29" s="56">
        <v>858</v>
      </c>
      <c r="F29" s="56">
        <v>402</v>
      </c>
      <c r="G29" s="56">
        <v>873</v>
      </c>
      <c r="H29" s="56">
        <v>384</v>
      </c>
      <c r="I29" s="56">
        <v>207</v>
      </c>
      <c r="J29" s="56">
        <v>712</v>
      </c>
      <c r="K29" s="56">
        <v>846</v>
      </c>
    </row>
    <row r="30" spans="1:11" ht="12.6" customHeight="1" x14ac:dyDescent="0.2">
      <c r="A30" s="55" t="s">
        <v>32</v>
      </c>
      <c r="B30" s="56">
        <f t="shared" si="1"/>
        <v>43540</v>
      </c>
      <c r="C30" s="56">
        <v>35743</v>
      </c>
      <c r="D30" s="56">
        <f t="shared" si="2"/>
        <v>7797</v>
      </c>
      <c r="E30" s="56">
        <v>573</v>
      </c>
      <c r="F30" s="56">
        <v>752</v>
      </c>
      <c r="G30" s="56">
        <v>1737</v>
      </c>
      <c r="H30" s="56">
        <v>455</v>
      </c>
      <c r="I30" s="56">
        <v>305</v>
      </c>
      <c r="J30" s="56">
        <v>818</v>
      </c>
      <c r="K30" s="56">
        <v>3157</v>
      </c>
    </row>
    <row r="31" spans="1:11" ht="12.6" customHeight="1" x14ac:dyDescent="0.2">
      <c r="A31" s="55" t="s">
        <v>33</v>
      </c>
      <c r="B31" s="56">
        <f t="shared" si="1"/>
        <v>8464</v>
      </c>
      <c r="C31" s="56">
        <v>5741</v>
      </c>
      <c r="D31" s="56">
        <f t="shared" si="2"/>
        <v>2723</v>
      </c>
      <c r="E31" s="56">
        <v>447</v>
      </c>
      <c r="F31" s="56">
        <v>269</v>
      </c>
      <c r="G31" s="56">
        <v>415</v>
      </c>
      <c r="H31" s="56">
        <v>342</v>
      </c>
      <c r="I31" s="56">
        <v>166</v>
      </c>
      <c r="J31" s="56">
        <v>635</v>
      </c>
      <c r="K31" s="56">
        <v>449</v>
      </c>
    </row>
    <row r="32" spans="1:11" ht="12.6" customHeight="1" x14ac:dyDescent="0.2">
      <c r="A32" s="55" t="s">
        <v>34</v>
      </c>
      <c r="B32" s="56">
        <f t="shared" si="1"/>
        <v>30739</v>
      </c>
      <c r="C32" s="56">
        <v>25082</v>
      </c>
      <c r="D32" s="56">
        <f t="shared" si="2"/>
        <v>5657</v>
      </c>
      <c r="E32" s="56">
        <v>536</v>
      </c>
      <c r="F32" s="56">
        <v>641</v>
      </c>
      <c r="G32" s="56">
        <v>960</v>
      </c>
      <c r="H32" s="56">
        <v>498</v>
      </c>
      <c r="I32" s="56">
        <v>319</v>
      </c>
      <c r="J32" s="56">
        <v>1234</v>
      </c>
      <c r="K32" s="56">
        <v>1469</v>
      </c>
    </row>
    <row r="33" spans="1:11" ht="12.6" customHeight="1" x14ac:dyDescent="0.2">
      <c r="A33" s="55" t="s">
        <v>35</v>
      </c>
      <c r="B33" s="56">
        <f t="shared" si="1"/>
        <v>35585</v>
      </c>
      <c r="C33" s="56">
        <v>25937</v>
      </c>
      <c r="D33" s="56">
        <f t="shared" si="2"/>
        <v>9648</v>
      </c>
      <c r="E33" s="56">
        <v>1182</v>
      </c>
      <c r="F33" s="56">
        <v>1068</v>
      </c>
      <c r="G33" s="56">
        <v>1571</v>
      </c>
      <c r="H33" s="56">
        <v>897</v>
      </c>
      <c r="I33" s="56">
        <v>579</v>
      </c>
      <c r="J33" s="56">
        <v>2222</v>
      </c>
      <c r="K33" s="56">
        <v>2129</v>
      </c>
    </row>
    <row r="34" spans="1:11" ht="12.6" customHeight="1" x14ac:dyDescent="0.2">
      <c r="A34" s="57" t="s">
        <v>36</v>
      </c>
      <c r="B34" s="56">
        <f t="shared" ref="B34:K34" si="3">SUM(B16:B33)</f>
        <v>389141</v>
      </c>
      <c r="C34" s="56">
        <f t="shared" si="3"/>
        <v>307057</v>
      </c>
      <c r="D34" s="56">
        <f t="shared" si="3"/>
        <v>82084</v>
      </c>
      <c r="E34" s="56">
        <f t="shared" si="3"/>
        <v>9125</v>
      </c>
      <c r="F34" s="56">
        <f t="shared" si="3"/>
        <v>8432</v>
      </c>
      <c r="G34" s="56">
        <f t="shared" si="3"/>
        <v>15312</v>
      </c>
      <c r="H34" s="56">
        <f t="shared" si="3"/>
        <v>7120</v>
      </c>
      <c r="I34" s="56">
        <f t="shared" si="3"/>
        <v>4768</v>
      </c>
      <c r="J34" s="56">
        <f t="shared" si="3"/>
        <v>14607</v>
      </c>
      <c r="K34" s="56">
        <f t="shared" si="3"/>
        <v>22720</v>
      </c>
    </row>
    <row r="35" spans="1:11" ht="3" customHeight="1" x14ac:dyDescent="0.2">
      <c r="A35" s="53"/>
      <c r="B35" s="56"/>
      <c r="C35" s="56"/>
      <c r="D35" s="56"/>
      <c r="E35" s="56"/>
      <c r="F35" s="56"/>
      <c r="G35" s="56"/>
      <c r="H35" s="56"/>
      <c r="I35" s="56"/>
      <c r="J35" s="56"/>
      <c r="K35" s="56"/>
    </row>
    <row r="36" spans="1:11" ht="12.6" customHeight="1" x14ac:dyDescent="0.2">
      <c r="A36" s="57" t="s">
        <v>37</v>
      </c>
      <c r="B36" s="60">
        <f t="shared" ref="B36:K36" si="4">B14+B34</f>
        <v>573054</v>
      </c>
      <c r="C36" s="60">
        <f t="shared" si="4"/>
        <v>447990</v>
      </c>
      <c r="D36" s="60">
        <f t="shared" si="4"/>
        <v>125064</v>
      </c>
      <c r="E36" s="60">
        <f t="shared" si="4"/>
        <v>12852</v>
      </c>
      <c r="F36" s="60">
        <f t="shared" si="4"/>
        <v>12918</v>
      </c>
      <c r="G36" s="60">
        <f t="shared" si="4"/>
        <v>25345</v>
      </c>
      <c r="H36" s="60">
        <f t="shared" si="4"/>
        <v>11651</v>
      </c>
      <c r="I36" s="60">
        <f t="shared" si="4"/>
        <v>7744</v>
      </c>
      <c r="J36" s="60">
        <f t="shared" si="4"/>
        <v>20224</v>
      </c>
      <c r="K36" s="60">
        <f t="shared" si="4"/>
        <v>34330</v>
      </c>
    </row>
    <row r="37" spans="1:11" ht="13.5" customHeight="1" x14ac:dyDescent="0.2"/>
  </sheetData>
  <mergeCells count="4">
    <mergeCell ref="A5:A6"/>
    <mergeCell ref="B5:B6"/>
    <mergeCell ref="C5:C6"/>
    <mergeCell ref="D5:D6"/>
  </mergeCells>
  <phoneticPr fontId="0" type="noConversion"/>
  <pageMargins left="0.59055118110236204" right="0.59055118110236204" top="0.59055118110236204" bottom="0.59055118110236204" header="0.4921259845" footer="0.4921259845"/>
  <pageSetup paperSize="9" scale="92" orientation="portrait" r:id="rId1"/>
  <headerFooter alignWithMargins="0">
    <oddFooter>&amp;L&amp;8Landeshauptstadt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111117"/>
  <dimension ref="A1:K37"/>
  <sheetViews>
    <sheetView workbookViewId="0">
      <selection activeCell="O3" sqref="O3"/>
    </sheetView>
  </sheetViews>
  <sheetFormatPr baseColWidth="10" defaultColWidth="11.42578125" defaultRowHeight="11.25" x14ac:dyDescent="0.2"/>
  <cols>
    <col min="1" max="1" width="18.7109375" style="2" customWidth="1"/>
    <col min="2" max="2" width="9.7109375" style="2" customWidth="1"/>
    <col min="3" max="5" width="8" style="2" customWidth="1"/>
    <col min="6" max="6" width="6.28515625" style="2" customWidth="1"/>
    <col min="7" max="7" width="8" style="2" customWidth="1"/>
    <col min="8" max="9" width="7.28515625" style="2" customWidth="1"/>
    <col min="10" max="10" width="6.28515625" style="2" customWidth="1"/>
    <col min="11" max="11" width="7.85546875" style="2" customWidth="1"/>
    <col min="12" max="13" width="8" style="2" customWidth="1"/>
    <col min="14" max="16384" width="11.42578125" style="2"/>
  </cols>
  <sheetData>
    <row r="1" spans="1:11" ht="13.5" customHeight="1" x14ac:dyDescent="0.2">
      <c r="A1" s="1" t="s">
        <v>87</v>
      </c>
      <c r="B1" s="1"/>
      <c r="C1" s="1"/>
      <c r="D1" s="1"/>
      <c r="E1" s="1"/>
      <c r="F1" s="1"/>
      <c r="G1" s="1"/>
      <c r="H1" s="1"/>
      <c r="I1" s="5"/>
      <c r="J1" s="5"/>
      <c r="K1" s="5"/>
    </row>
    <row r="2" spans="1:11" ht="12.75" customHeight="1" x14ac:dyDescent="0.2">
      <c r="A2" s="3"/>
      <c r="B2" s="3"/>
      <c r="C2" s="3"/>
      <c r="D2" s="3"/>
      <c r="E2" s="3"/>
      <c r="F2" s="3"/>
      <c r="G2" s="3"/>
      <c r="H2" s="3"/>
    </row>
    <row r="3" spans="1:11" ht="26.25" customHeight="1" x14ac:dyDescent="0.2">
      <c r="A3" s="44" t="s">
        <v>94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ht="12.75" customHeight="1" x14ac:dyDescent="0.2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1" ht="12.6" customHeight="1" thickBot="1" x14ac:dyDescent="0.25">
      <c r="A5" s="73" t="s">
        <v>3</v>
      </c>
      <c r="B5" s="75" t="s">
        <v>85</v>
      </c>
      <c r="C5" s="77" t="s">
        <v>5</v>
      </c>
      <c r="D5" s="77" t="s">
        <v>6</v>
      </c>
      <c r="E5" s="47" t="s">
        <v>2</v>
      </c>
      <c r="F5" s="47"/>
      <c r="G5" s="47"/>
      <c r="H5" s="47"/>
      <c r="I5" s="47"/>
      <c r="J5" s="47"/>
      <c r="K5" s="48"/>
    </row>
    <row r="6" spans="1:11" ht="25.7" customHeight="1" thickBot="1" x14ac:dyDescent="0.25">
      <c r="A6" s="74"/>
      <c r="B6" s="76"/>
      <c r="C6" s="78"/>
      <c r="D6" s="78"/>
      <c r="E6" s="49" t="s">
        <v>7</v>
      </c>
      <c r="F6" s="50" t="s">
        <v>8</v>
      </c>
      <c r="G6" s="49" t="s">
        <v>9</v>
      </c>
      <c r="H6" s="51" t="s">
        <v>39</v>
      </c>
      <c r="I6" s="49" t="s">
        <v>97</v>
      </c>
      <c r="J6" s="50" t="s">
        <v>10</v>
      </c>
      <c r="K6" s="52" t="s">
        <v>11</v>
      </c>
    </row>
    <row r="7" spans="1:11" ht="12" customHeight="1" x14ac:dyDescent="0.2">
      <c r="A7" s="53"/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ht="12.6" customHeight="1" x14ac:dyDescent="0.2">
      <c r="A8" s="55" t="s">
        <v>12</v>
      </c>
      <c r="B8" s="56">
        <f>SUM(C8:D8)</f>
        <v>20876</v>
      </c>
      <c r="C8" s="56">
        <v>14974</v>
      </c>
      <c r="D8" s="56">
        <f>SUM(E8:K8)</f>
        <v>5902</v>
      </c>
      <c r="E8" s="56">
        <v>479</v>
      </c>
      <c r="F8" s="56">
        <v>494</v>
      </c>
      <c r="G8" s="56">
        <v>1539</v>
      </c>
      <c r="H8" s="56">
        <v>516</v>
      </c>
      <c r="I8" s="56">
        <v>430</v>
      </c>
      <c r="J8" s="56">
        <v>606</v>
      </c>
      <c r="K8" s="56">
        <v>1838</v>
      </c>
    </row>
    <row r="9" spans="1:11" ht="12.6" customHeight="1" x14ac:dyDescent="0.2">
      <c r="A9" s="55" t="s">
        <v>13</v>
      </c>
      <c r="B9" s="56">
        <f>SUM(C9:D9)</f>
        <v>24491</v>
      </c>
      <c r="C9" s="56">
        <v>19198</v>
      </c>
      <c r="D9" s="56">
        <f>SUM(E9:K9)</f>
        <v>5293</v>
      </c>
      <c r="E9" s="56">
        <v>230</v>
      </c>
      <c r="F9" s="56">
        <v>689</v>
      </c>
      <c r="G9" s="56">
        <v>1216</v>
      </c>
      <c r="H9" s="56">
        <v>417</v>
      </c>
      <c r="I9" s="56">
        <v>346</v>
      </c>
      <c r="J9" s="56">
        <v>842</v>
      </c>
      <c r="K9" s="56">
        <v>1553</v>
      </c>
    </row>
    <row r="10" spans="1:11" ht="12.6" customHeight="1" x14ac:dyDescent="0.2">
      <c r="A10" s="55" t="s">
        <v>14</v>
      </c>
      <c r="B10" s="56">
        <f>SUM(C10:D10)</f>
        <v>45326</v>
      </c>
      <c r="C10" s="56">
        <v>33487</v>
      </c>
      <c r="D10" s="56">
        <f>SUM(E10:K10)</f>
        <v>11839</v>
      </c>
      <c r="E10" s="56">
        <v>1385</v>
      </c>
      <c r="F10" s="56">
        <v>1299</v>
      </c>
      <c r="G10" s="56">
        <v>2271</v>
      </c>
      <c r="H10" s="56">
        <v>1116</v>
      </c>
      <c r="I10" s="56">
        <v>892</v>
      </c>
      <c r="J10" s="56">
        <v>1984</v>
      </c>
      <c r="K10" s="56">
        <v>2892</v>
      </c>
    </row>
    <row r="11" spans="1:11" ht="12.6" customHeight="1" x14ac:dyDescent="0.2">
      <c r="A11" s="55" t="s">
        <v>15</v>
      </c>
      <c r="B11" s="56">
        <f>SUM(C11:D11)</f>
        <v>41993</v>
      </c>
      <c r="C11" s="56">
        <v>32194</v>
      </c>
      <c r="D11" s="56">
        <f>SUM(E11:K11)</f>
        <v>9799</v>
      </c>
      <c r="E11" s="56">
        <v>902</v>
      </c>
      <c r="F11" s="56">
        <v>978</v>
      </c>
      <c r="G11" s="56">
        <v>2105</v>
      </c>
      <c r="H11" s="56">
        <v>1181</v>
      </c>
      <c r="I11" s="56">
        <v>863</v>
      </c>
      <c r="J11" s="56">
        <v>1294</v>
      </c>
      <c r="K11" s="56">
        <v>2476</v>
      </c>
    </row>
    <row r="12" spans="1:11" ht="12.6" customHeight="1" x14ac:dyDescent="0.2">
      <c r="A12" s="55" t="s">
        <v>16</v>
      </c>
      <c r="B12" s="56">
        <f>SUM(C12:D12)</f>
        <v>48503</v>
      </c>
      <c r="C12" s="56">
        <v>38781</v>
      </c>
      <c r="D12" s="56">
        <f>SUM(E12:K12)</f>
        <v>9722</v>
      </c>
      <c r="E12" s="56">
        <v>720</v>
      </c>
      <c r="F12" s="56">
        <v>1102</v>
      </c>
      <c r="G12" s="56">
        <v>2120</v>
      </c>
      <c r="H12" s="56">
        <v>1373</v>
      </c>
      <c r="I12" s="56">
        <v>727</v>
      </c>
      <c r="J12" s="56">
        <v>1059</v>
      </c>
      <c r="K12" s="56">
        <v>2621</v>
      </c>
    </row>
    <row r="13" spans="1:11" ht="3" customHeight="1" x14ac:dyDescent="0.2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</row>
    <row r="14" spans="1:11" ht="12.6" customHeight="1" x14ac:dyDescent="0.2">
      <c r="A14" s="57" t="s">
        <v>17</v>
      </c>
      <c r="B14" s="56">
        <f t="shared" ref="B14:K14" si="0">SUM(B8:B12)</f>
        <v>181189</v>
      </c>
      <c r="C14" s="56">
        <f t="shared" si="0"/>
        <v>138634</v>
      </c>
      <c r="D14" s="56">
        <f t="shared" si="0"/>
        <v>42555</v>
      </c>
      <c r="E14" s="56">
        <f t="shared" si="0"/>
        <v>3716</v>
      </c>
      <c r="F14" s="56">
        <f t="shared" si="0"/>
        <v>4562</v>
      </c>
      <c r="G14" s="56">
        <f t="shared" si="0"/>
        <v>9251</v>
      </c>
      <c r="H14" s="56">
        <f t="shared" si="0"/>
        <v>4603</v>
      </c>
      <c r="I14" s="56">
        <f t="shared" si="0"/>
        <v>3258</v>
      </c>
      <c r="J14" s="56">
        <f t="shared" si="0"/>
        <v>5785</v>
      </c>
      <c r="K14" s="56">
        <f t="shared" si="0"/>
        <v>11380</v>
      </c>
    </row>
    <row r="15" spans="1:11" ht="3" customHeight="1" x14ac:dyDescent="0.2">
      <c r="A15" s="53"/>
      <c r="B15" s="56"/>
      <c r="C15" s="56"/>
      <c r="D15" s="56"/>
      <c r="E15" s="56"/>
      <c r="F15" s="56"/>
      <c r="G15" s="56"/>
      <c r="H15" s="56"/>
      <c r="I15" s="56"/>
      <c r="J15" s="56"/>
      <c r="K15" s="56"/>
    </row>
    <row r="16" spans="1:11" ht="12.6" customHeight="1" x14ac:dyDescent="0.2">
      <c r="A16" s="55" t="s">
        <v>18</v>
      </c>
      <c r="B16" s="56">
        <f t="shared" ref="B16:B33" si="1">SUM(C16:D16)</f>
        <v>65598</v>
      </c>
      <c r="C16" s="56">
        <v>47070</v>
      </c>
      <c r="D16" s="56">
        <f t="shared" ref="D16:D33" si="2">SUM(E16:K16)</f>
        <v>18528</v>
      </c>
      <c r="E16" s="56">
        <v>2333</v>
      </c>
      <c r="F16" s="56">
        <v>1765</v>
      </c>
      <c r="G16" s="56">
        <v>3007</v>
      </c>
      <c r="H16" s="56">
        <v>1569</v>
      </c>
      <c r="I16" s="56">
        <v>1307</v>
      </c>
      <c r="J16" s="56">
        <v>3800</v>
      </c>
      <c r="K16" s="56">
        <v>4747</v>
      </c>
    </row>
    <row r="17" spans="1:11" ht="12.6" customHeight="1" x14ac:dyDescent="0.2">
      <c r="A17" s="55" t="s">
        <v>19</v>
      </c>
      <c r="B17" s="56">
        <f t="shared" si="1"/>
        <v>6385</v>
      </c>
      <c r="C17" s="56">
        <v>5474</v>
      </c>
      <c r="D17" s="56">
        <f t="shared" si="2"/>
        <v>911</v>
      </c>
      <c r="E17" s="56">
        <v>27</v>
      </c>
      <c r="F17" s="56">
        <v>82</v>
      </c>
      <c r="G17" s="56">
        <v>254</v>
      </c>
      <c r="H17" s="56">
        <v>35</v>
      </c>
      <c r="I17" s="56">
        <v>43</v>
      </c>
      <c r="J17" s="56">
        <v>107</v>
      </c>
      <c r="K17" s="56">
        <v>363</v>
      </c>
    </row>
    <row r="18" spans="1:11" ht="12.6" customHeight="1" x14ac:dyDescent="0.2">
      <c r="A18" s="55" t="s">
        <v>20</v>
      </c>
      <c r="B18" s="56">
        <f t="shared" si="1"/>
        <v>12696</v>
      </c>
      <c r="C18" s="56">
        <v>10996</v>
      </c>
      <c r="D18" s="56">
        <f t="shared" si="2"/>
        <v>1700</v>
      </c>
      <c r="E18" s="56">
        <v>118</v>
      </c>
      <c r="F18" s="56">
        <v>212</v>
      </c>
      <c r="G18" s="56">
        <v>317</v>
      </c>
      <c r="H18" s="56">
        <v>201</v>
      </c>
      <c r="I18" s="56">
        <v>82</v>
      </c>
      <c r="J18" s="56">
        <v>201</v>
      </c>
      <c r="K18" s="56">
        <v>569</v>
      </c>
    </row>
    <row r="19" spans="1:11" ht="12.6" customHeight="1" x14ac:dyDescent="0.2">
      <c r="A19" s="55" t="s">
        <v>21</v>
      </c>
      <c r="B19" s="56">
        <f t="shared" si="1"/>
        <v>15832</v>
      </c>
      <c r="C19" s="56">
        <v>13808</v>
      </c>
      <c r="D19" s="56">
        <f t="shared" si="2"/>
        <v>2024</v>
      </c>
      <c r="E19" s="56">
        <v>148</v>
      </c>
      <c r="F19" s="56">
        <v>213</v>
      </c>
      <c r="G19" s="56">
        <v>579</v>
      </c>
      <c r="H19" s="56">
        <v>218</v>
      </c>
      <c r="I19" s="56">
        <v>118</v>
      </c>
      <c r="J19" s="56">
        <v>159</v>
      </c>
      <c r="K19" s="56">
        <v>589</v>
      </c>
    </row>
    <row r="20" spans="1:11" ht="12.6" customHeight="1" x14ac:dyDescent="0.2">
      <c r="A20" s="55" t="s">
        <v>22</v>
      </c>
      <c r="B20" s="56">
        <f t="shared" si="1"/>
        <v>27149</v>
      </c>
      <c r="C20" s="56">
        <v>20699</v>
      </c>
      <c r="D20" s="56">
        <f t="shared" si="2"/>
        <v>6450</v>
      </c>
      <c r="E20" s="56">
        <v>949</v>
      </c>
      <c r="F20" s="56">
        <v>776</v>
      </c>
      <c r="G20" s="56">
        <v>1017</v>
      </c>
      <c r="H20" s="56">
        <v>721</v>
      </c>
      <c r="I20" s="56">
        <v>587</v>
      </c>
      <c r="J20" s="56">
        <v>1031</v>
      </c>
      <c r="K20" s="56">
        <v>1369</v>
      </c>
    </row>
    <row r="21" spans="1:11" ht="12.6" customHeight="1" x14ac:dyDescent="0.2">
      <c r="A21" s="55" t="s">
        <v>23</v>
      </c>
      <c r="B21" s="56">
        <f t="shared" si="1"/>
        <v>8999</v>
      </c>
      <c r="C21" s="56">
        <v>6962</v>
      </c>
      <c r="D21" s="56">
        <f t="shared" si="2"/>
        <v>2037</v>
      </c>
      <c r="E21" s="56">
        <v>278</v>
      </c>
      <c r="F21" s="56">
        <v>242</v>
      </c>
      <c r="G21" s="56">
        <v>320</v>
      </c>
      <c r="H21" s="56">
        <v>179</v>
      </c>
      <c r="I21" s="56">
        <v>157</v>
      </c>
      <c r="J21" s="56">
        <v>423</v>
      </c>
      <c r="K21" s="56">
        <v>438</v>
      </c>
    </row>
    <row r="22" spans="1:11" ht="12.6" customHeight="1" x14ac:dyDescent="0.2">
      <c r="A22" s="55" t="s">
        <v>24</v>
      </c>
      <c r="B22" s="56">
        <f t="shared" si="1"/>
        <v>28997</v>
      </c>
      <c r="C22" s="56">
        <v>24345</v>
      </c>
      <c r="D22" s="56">
        <f t="shared" si="2"/>
        <v>4652</v>
      </c>
      <c r="E22" s="56">
        <v>507</v>
      </c>
      <c r="F22" s="56">
        <v>397</v>
      </c>
      <c r="G22" s="56">
        <v>1005</v>
      </c>
      <c r="H22" s="56">
        <v>456</v>
      </c>
      <c r="I22" s="56">
        <v>255</v>
      </c>
      <c r="J22" s="56">
        <v>587</v>
      </c>
      <c r="K22" s="56">
        <v>1445</v>
      </c>
    </row>
    <row r="23" spans="1:11" ht="12.6" customHeight="1" x14ac:dyDescent="0.2">
      <c r="A23" s="55" t="s">
        <v>25</v>
      </c>
      <c r="B23" s="56">
        <f t="shared" si="1"/>
        <v>25222</v>
      </c>
      <c r="C23" s="56">
        <v>20598</v>
      </c>
      <c r="D23" s="56">
        <f t="shared" si="2"/>
        <v>4624</v>
      </c>
      <c r="E23" s="56">
        <v>321</v>
      </c>
      <c r="F23" s="56">
        <v>459</v>
      </c>
      <c r="G23" s="56">
        <v>637</v>
      </c>
      <c r="H23" s="56">
        <v>371</v>
      </c>
      <c r="I23" s="56">
        <v>272</v>
      </c>
      <c r="J23" s="56">
        <v>1131</v>
      </c>
      <c r="K23" s="56">
        <v>1433</v>
      </c>
    </row>
    <row r="24" spans="1:11" ht="12.6" customHeight="1" x14ac:dyDescent="0.2">
      <c r="A24" s="55" t="s">
        <v>26</v>
      </c>
      <c r="B24" s="56">
        <f t="shared" si="1"/>
        <v>6212</v>
      </c>
      <c r="C24" s="56">
        <v>4891</v>
      </c>
      <c r="D24" s="56">
        <f t="shared" si="2"/>
        <v>1321</v>
      </c>
      <c r="E24" s="56">
        <v>144</v>
      </c>
      <c r="F24" s="56">
        <v>196</v>
      </c>
      <c r="G24" s="56">
        <v>275</v>
      </c>
      <c r="H24" s="56">
        <v>133</v>
      </c>
      <c r="I24" s="56">
        <v>77</v>
      </c>
      <c r="J24" s="56">
        <v>174</v>
      </c>
      <c r="K24" s="56">
        <v>322</v>
      </c>
    </row>
    <row r="25" spans="1:11" ht="12.6" customHeight="1" x14ac:dyDescent="0.2">
      <c r="A25" s="55" t="s">
        <v>27</v>
      </c>
      <c r="B25" s="56">
        <f t="shared" si="1"/>
        <v>8079</v>
      </c>
      <c r="C25" s="56">
        <v>6240</v>
      </c>
      <c r="D25" s="56">
        <f t="shared" si="2"/>
        <v>1839</v>
      </c>
      <c r="E25" s="56">
        <v>198</v>
      </c>
      <c r="F25" s="56">
        <v>216</v>
      </c>
      <c r="G25" s="56">
        <v>334</v>
      </c>
      <c r="H25" s="56">
        <v>174</v>
      </c>
      <c r="I25" s="56">
        <v>94</v>
      </c>
      <c r="J25" s="56">
        <v>369</v>
      </c>
      <c r="K25" s="56">
        <v>454</v>
      </c>
    </row>
    <row r="26" spans="1:11" ht="12.6" customHeight="1" x14ac:dyDescent="0.2">
      <c r="A26" s="55" t="s">
        <v>28</v>
      </c>
      <c r="B26" s="56">
        <f t="shared" si="1"/>
        <v>12161</v>
      </c>
      <c r="C26" s="56">
        <v>10301</v>
      </c>
      <c r="D26" s="56">
        <f t="shared" si="2"/>
        <v>1860</v>
      </c>
      <c r="E26" s="56">
        <v>91</v>
      </c>
      <c r="F26" s="56">
        <v>140</v>
      </c>
      <c r="G26" s="56">
        <v>395</v>
      </c>
      <c r="H26" s="56">
        <v>137</v>
      </c>
      <c r="I26" s="56">
        <v>102</v>
      </c>
      <c r="J26" s="56">
        <v>256</v>
      </c>
      <c r="K26" s="56">
        <v>739</v>
      </c>
    </row>
    <row r="27" spans="1:11" ht="12.6" customHeight="1" x14ac:dyDescent="0.2">
      <c r="A27" s="55" t="s">
        <v>29</v>
      </c>
      <c r="B27" s="56">
        <f t="shared" si="1"/>
        <v>23064</v>
      </c>
      <c r="C27" s="56">
        <v>20134</v>
      </c>
      <c r="D27" s="56">
        <f t="shared" si="2"/>
        <v>2930</v>
      </c>
      <c r="E27" s="56">
        <v>140</v>
      </c>
      <c r="F27" s="56">
        <v>271</v>
      </c>
      <c r="G27" s="56">
        <v>659</v>
      </c>
      <c r="H27" s="56">
        <v>212</v>
      </c>
      <c r="I27" s="56">
        <v>187</v>
      </c>
      <c r="J27" s="56">
        <v>440</v>
      </c>
      <c r="K27" s="56">
        <v>1021</v>
      </c>
    </row>
    <row r="28" spans="1:11" ht="12.6" customHeight="1" x14ac:dyDescent="0.2">
      <c r="A28" s="55" t="s">
        <v>30</v>
      </c>
      <c r="B28" s="56">
        <f t="shared" si="1"/>
        <v>11714</v>
      </c>
      <c r="C28" s="56">
        <v>9841</v>
      </c>
      <c r="D28" s="56">
        <f t="shared" si="2"/>
        <v>1873</v>
      </c>
      <c r="E28" s="56">
        <v>153</v>
      </c>
      <c r="F28" s="56">
        <v>353</v>
      </c>
      <c r="G28" s="56">
        <v>294</v>
      </c>
      <c r="H28" s="56">
        <v>135</v>
      </c>
      <c r="I28" s="56">
        <v>133</v>
      </c>
      <c r="J28" s="56">
        <v>390</v>
      </c>
      <c r="K28" s="56">
        <v>415</v>
      </c>
    </row>
    <row r="29" spans="1:11" ht="12.6" customHeight="1" x14ac:dyDescent="0.2">
      <c r="A29" s="55" t="s">
        <v>31</v>
      </c>
      <c r="B29" s="56">
        <f t="shared" si="1"/>
        <v>15853</v>
      </c>
      <c r="C29" s="56">
        <v>11577</v>
      </c>
      <c r="D29" s="56">
        <f t="shared" si="2"/>
        <v>4276</v>
      </c>
      <c r="E29" s="56">
        <v>858</v>
      </c>
      <c r="F29" s="56">
        <v>416</v>
      </c>
      <c r="G29" s="56">
        <v>818</v>
      </c>
      <c r="H29" s="56">
        <v>389</v>
      </c>
      <c r="I29" s="56">
        <v>217</v>
      </c>
      <c r="J29" s="56">
        <v>733</v>
      </c>
      <c r="K29" s="56">
        <v>845</v>
      </c>
    </row>
    <row r="30" spans="1:11" ht="12.6" customHeight="1" x14ac:dyDescent="0.2">
      <c r="A30" s="55" t="s">
        <v>32</v>
      </c>
      <c r="B30" s="56">
        <f t="shared" si="1"/>
        <v>42860</v>
      </c>
      <c r="C30" s="56">
        <v>35335</v>
      </c>
      <c r="D30" s="56">
        <f t="shared" si="2"/>
        <v>7525</v>
      </c>
      <c r="E30" s="56">
        <v>560</v>
      </c>
      <c r="F30" s="56">
        <v>758</v>
      </c>
      <c r="G30" s="56">
        <v>1606</v>
      </c>
      <c r="H30" s="56">
        <v>484</v>
      </c>
      <c r="I30" s="56">
        <v>313</v>
      </c>
      <c r="J30" s="56">
        <v>827</v>
      </c>
      <c r="K30" s="56">
        <v>2977</v>
      </c>
    </row>
    <row r="31" spans="1:11" ht="12.6" customHeight="1" x14ac:dyDescent="0.2">
      <c r="A31" s="55" t="s">
        <v>33</v>
      </c>
      <c r="B31" s="56">
        <f t="shared" si="1"/>
        <v>8387</v>
      </c>
      <c r="C31" s="56">
        <v>5675</v>
      </c>
      <c r="D31" s="56">
        <f t="shared" si="2"/>
        <v>2712</v>
      </c>
      <c r="E31" s="56">
        <v>446</v>
      </c>
      <c r="F31" s="56">
        <v>279</v>
      </c>
      <c r="G31" s="56">
        <v>392</v>
      </c>
      <c r="H31" s="56">
        <v>359</v>
      </c>
      <c r="I31" s="56">
        <v>173</v>
      </c>
      <c r="J31" s="56">
        <v>661</v>
      </c>
      <c r="K31" s="56">
        <v>402</v>
      </c>
    </row>
    <row r="32" spans="1:11" ht="12.6" customHeight="1" x14ac:dyDescent="0.2">
      <c r="A32" s="55" t="s">
        <v>34</v>
      </c>
      <c r="B32" s="56">
        <f t="shared" si="1"/>
        <v>30642</v>
      </c>
      <c r="C32" s="56">
        <v>25039</v>
      </c>
      <c r="D32" s="56">
        <f t="shared" si="2"/>
        <v>5603</v>
      </c>
      <c r="E32" s="56">
        <v>547</v>
      </c>
      <c r="F32" s="56">
        <v>645</v>
      </c>
      <c r="G32" s="56">
        <v>916</v>
      </c>
      <c r="H32" s="56">
        <v>487</v>
      </c>
      <c r="I32" s="56">
        <v>358</v>
      </c>
      <c r="J32" s="56">
        <v>1229</v>
      </c>
      <c r="K32" s="56">
        <v>1421</v>
      </c>
    </row>
    <row r="33" spans="1:11" ht="12.6" customHeight="1" x14ac:dyDescent="0.2">
      <c r="A33" s="55" t="s">
        <v>35</v>
      </c>
      <c r="B33" s="56">
        <f t="shared" si="1"/>
        <v>34873</v>
      </c>
      <c r="C33" s="56">
        <v>25630</v>
      </c>
      <c r="D33" s="56">
        <f t="shared" si="2"/>
        <v>9243</v>
      </c>
      <c r="E33" s="56">
        <v>1134</v>
      </c>
      <c r="F33" s="56">
        <v>1036</v>
      </c>
      <c r="G33" s="56">
        <v>1394</v>
      </c>
      <c r="H33" s="56">
        <v>881</v>
      </c>
      <c r="I33" s="56">
        <v>641</v>
      </c>
      <c r="J33" s="56">
        <v>2187</v>
      </c>
      <c r="K33" s="56">
        <v>1970</v>
      </c>
    </row>
    <row r="34" spans="1:11" ht="12.6" customHeight="1" x14ac:dyDescent="0.2">
      <c r="A34" s="57" t="s">
        <v>36</v>
      </c>
      <c r="B34" s="56">
        <f t="shared" ref="B34:K34" si="3">SUM(B16:B33)</f>
        <v>384723</v>
      </c>
      <c r="C34" s="56">
        <f t="shared" si="3"/>
        <v>304615</v>
      </c>
      <c r="D34" s="56">
        <f t="shared" si="3"/>
        <v>80108</v>
      </c>
      <c r="E34" s="56">
        <f t="shared" si="3"/>
        <v>8952</v>
      </c>
      <c r="F34" s="56">
        <f t="shared" si="3"/>
        <v>8456</v>
      </c>
      <c r="G34" s="56">
        <f t="shared" si="3"/>
        <v>14219</v>
      </c>
      <c r="H34" s="56">
        <f t="shared" si="3"/>
        <v>7141</v>
      </c>
      <c r="I34" s="56">
        <f t="shared" si="3"/>
        <v>5116</v>
      </c>
      <c r="J34" s="56">
        <f t="shared" si="3"/>
        <v>14705</v>
      </c>
      <c r="K34" s="56">
        <f t="shared" si="3"/>
        <v>21519</v>
      </c>
    </row>
    <row r="35" spans="1:11" ht="3" customHeight="1" x14ac:dyDescent="0.2">
      <c r="A35" s="53"/>
      <c r="B35" s="56"/>
      <c r="C35" s="56"/>
      <c r="D35" s="56"/>
      <c r="E35" s="56"/>
      <c r="F35" s="56"/>
      <c r="G35" s="56"/>
      <c r="H35" s="56"/>
      <c r="I35" s="56"/>
      <c r="J35" s="56"/>
      <c r="K35" s="56"/>
    </row>
    <row r="36" spans="1:11" ht="12.6" customHeight="1" x14ac:dyDescent="0.2">
      <c r="A36" s="57" t="s">
        <v>37</v>
      </c>
      <c r="B36" s="60">
        <f t="shared" ref="B36:K36" si="4">B14+B34</f>
        <v>565912</v>
      </c>
      <c r="C36" s="60">
        <f t="shared" si="4"/>
        <v>443249</v>
      </c>
      <c r="D36" s="60">
        <f t="shared" si="4"/>
        <v>122663</v>
      </c>
      <c r="E36" s="60">
        <f t="shared" si="4"/>
        <v>12668</v>
      </c>
      <c r="F36" s="60">
        <f t="shared" si="4"/>
        <v>13018</v>
      </c>
      <c r="G36" s="60">
        <f t="shared" si="4"/>
        <v>23470</v>
      </c>
      <c r="H36" s="60">
        <f t="shared" si="4"/>
        <v>11744</v>
      </c>
      <c r="I36" s="60">
        <f t="shared" si="4"/>
        <v>8374</v>
      </c>
      <c r="J36" s="60">
        <f t="shared" si="4"/>
        <v>20490</v>
      </c>
      <c r="K36" s="60">
        <f t="shared" si="4"/>
        <v>32899</v>
      </c>
    </row>
    <row r="37" spans="1:11" ht="13.5" customHeight="1" x14ac:dyDescent="0.2"/>
  </sheetData>
  <mergeCells count="4">
    <mergeCell ref="A5:A6"/>
    <mergeCell ref="B5:B6"/>
    <mergeCell ref="C5:C6"/>
    <mergeCell ref="D5:D6"/>
  </mergeCells>
  <phoneticPr fontId="0" type="noConversion"/>
  <pageMargins left="0.59055118110236204" right="0.59055118110236204" top="0.59055118110236204" bottom="0.59055118110236204" header="0.4921259845" footer="0.4921259845"/>
  <pageSetup paperSize="9" scale="92" orientation="portrait" r:id="rId1"/>
  <headerFooter alignWithMargins="0">
    <oddFooter>&amp;L&amp;8Landeshauptstadt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111116"/>
  <dimension ref="A1:K37"/>
  <sheetViews>
    <sheetView workbookViewId="0">
      <selection activeCell="O3" sqref="O3"/>
    </sheetView>
  </sheetViews>
  <sheetFormatPr baseColWidth="10" defaultColWidth="11.42578125" defaultRowHeight="11.25" x14ac:dyDescent="0.2"/>
  <cols>
    <col min="1" max="1" width="18.7109375" style="2" customWidth="1"/>
    <col min="2" max="2" width="9.7109375" style="2" customWidth="1"/>
    <col min="3" max="5" width="8" style="2" customWidth="1"/>
    <col min="6" max="6" width="6.28515625" style="2" customWidth="1"/>
    <col min="7" max="7" width="8" style="2" customWidth="1"/>
    <col min="8" max="9" width="7.28515625" style="2" customWidth="1"/>
    <col min="10" max="10" width="6.28515625" style="2" customWidth="1"/>
    <col min="11" max="11" width="7.85546875" style="2" customWidth="1"/>
    <col min="12" max="13" width="8" style="2" customWidth="1"/>
    <col min="14" max="16384" width="11.42578125" style="2"/>
  </cols>
  <sheetData>
    <row r="1" spans="1:11" ht="13.5" customHeight="1" x14ac:dyDescent="0.2">
      <c r="A1" s="1" t="s">
        <v>87</v>
      </c>
      <c r="B1" s="1"/>
      <c r="C1" s="1"/>
      <c r="D1" s="1"/>
      <c r="E1" s="1"/>
      <c r="F1" s="1"/>
      <c r="G1" s="1"/>
      <c r="H1" s="1"/>
      <c r="I1" s="5"/>
      <c r="J1" s="5"/>
      <c r="K1" s="5"/>
    </row>
    <row r="2" spans="1:11" ht="12.75" customHeight="1" x14ac:dyDescent="0.2">
      <c r="A2" s="3"/>
      <c r="B2" s="3"/>
      <c r="C2" s="3"/>
      <c r="D2" s="3"/>
      <c r="E2" s="3"/>
      <c r="F2" s="3"/>
      <c r="G2" s="3"/>
      <c r="H2" s="3"/>
    </row>
    <row r="3" spans="1:11" ht="26.25" customHeight="1" x14ac:dyDescent="0.2">
      <c r="A3" s="44" t="s">
        <v>89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ht="12.75" customHeight="1" x14ac:dyDescent="0.2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1" ht="12.6" customHeight="1" thickBot="1" x14ac:dyDescent="0.25">
      <c r="A5" s="73" t="s">
        <v>3</v>
      </c>
      <c r="B5" s="75" t="s">
        <v>85</v>
      </c>
      <c r="C5" s="77" t="s">
        <v>5</v>
      </c>
      <c r="D5" s="77" t="s">
        <v>6</v>
      </c>
      <c r="E5" s="47" t="s">
        <v>2</v>
      </c>
      <c r="F5" s="47"/>
      <c r="G5" s="47"/>
      <c r="H5" s="47"/>
      <c r="I5" s="47"/>
      <c r="J5" s="47"/>
      <c r="K5" s="48"/>
    </row>
    <row r="6" spans="1:11" ht="25.7" customHeight="1" thickBot="1" x14ac:dyDescent="0.25">
      <c r="A6" s="74"/>
      <c r="B6" s="76"/>
      <c r="C6" s="78"/>
      <c r="D6" s="78"/>
      <c r="E6" s="49" t="s">
        <v>7</v>
      </c>
      <c r="F6" s="50" t="s">
        <v>8</v>
      </c>
      <c r="G6" s="49" t="s">
        <v>9</v>
      </c>
      <c r="H6" s="51" t="s">
        <v>39</v>
      </c>
      <c r="I6" s="49" t="s">
        <v>97</v>
      </c>
      <c r="J6" s="50" t="s">
        <v>10</v>
      </c>
      <c r="K6" s="52" t="s">
        <v>11</v>
      </c>
    </row>
    <row r="7" spans="1:11" ht="12" customHeight="1" x14ac:dyDescent="0.2">
      <c r="A7" s="53"/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ht="12.6" customHeight="1" x14ac:dyDescent="0.2">
      <c r="A8" s="55" t="s">
        <v>12</v>
      </c>
      <c r="B8" s="56">
        <f>SUM(C8:D8)</f>
        <v>20729</v>
      </c>
      <c r="C8" s="56">
        <v>14680</v>
      </c>
      <c r="D8" s="56">
        <f>SUM(E8:K8)</f>
        <v>6049</v>
      </c>
      <c r="E8" s="56">
        <v>484</v>
      </c>
      <c r="F8" s="56">
        <v>532</v>
      </c>
      <c r="G8" s="56">
        <v>1549</v>
      </c>
      <c r="H8" s="56">
        <v>538</v>
      </c>
      <c r="I8" s="56">
        <v>472</v>
      </c>
      <c r="J8" s="56">
        <v>652</v>
      </c>
      <c r="K8" s="56">
        <v>1822</v>
      </c>
    </row>
    <row r="9" spans="1:11" ht="12.6" customHeight="1" x14ac:dyDescent="0.2">
      <c r="A9" s="55" t="s">
        <v>13</v>
      </c>
      <c r="B9" s="56">
        <f>SUM(C9:D9)</f>
        <v>24228</v>
      </c>
      <c r="C9" s="56">
        <v>18777</v>
      </c>
      <c r="D9" s="56">
        <f>SUM(E9:K9)</f>
        <v>5451</v>
      </c>
      <c r="E9" s="56">
        <v>247</v>
      </c>
      <c r="F9" s="56">
        <v>707</v>
      </c>
      <c r="G9" s="56">
        <v>1206</v>
      </c>
      <c r="H9" s="56">
        <v>435</v>
      </c>
      <c r="I9" s="56">
        <v>367</v>
      </c>
      <c r="J9" s="56">
        <v>894</v>
      </c>
      <c r="K9" s="56">
        <v>1595</v>
      </c>
    </row>
    <row r="10" spans="1:11" ht="12.6" customHeight="1" x14ac:dyDescent="0.2">
      <c r="A10" s="55" t="s">
        <v>14</v>
      </c>
      <c r="B10" s="56">
        <f>SUM(C10:D10)</f>
        <v>45380</v>
      </c>
      <c r="C10" s="56">
        <v>33382</v>
      </c>
      <c r="D10" s="56">
        <f>SUM(E10:K10)</f>
        <v>11998</v>
      </c>
      <c r="E10" s="56">
        <v>1412</v>
      </c>
      <c r="F10" s="56">
        <v>1328</v>
      </c>
      <c r="G10" s="56">
        <v>2199</v>
      </c>
      <c r="H10" s="56">
        <v>1156</v>
      </c>
      <c r="I10" s="56">
        <v>949</v>
      </c>
      <c r="J10" s="56">
        <v>2063</v>
      </c>
      <c r="K10" s="56">
        <v>2891</v>
      </c>
    </row>
    <row r="11" spans="1:11" ht="12.6" customHeight="1" x14ac:dyDescent="0.2">
      <c r="A11" s="55" t="s">
        <v>15</v>
      </c>
      <c r="B11" s="56">
        <f>SUM(C11:D11)</f>
        <v>41620</v>
      </c>
      <c r="C11" s="56">
        <v>31638</v>
      </c>
      <c r="D11" s="56">
        <f>SUM(E11:K11)</f>
        <v>9982</v>
      </c>
      <c r="E11" s="56">
        <v>914</v>
      </c>
      <c r="F11" s="56">
        <v>986</v>
      </c>
      <c r="G11" s="56">
        <v>2029</v>
      </c>
      <c r="H11" s="56">
        <v>1221</v>
      </c>
      <c r="I11" s="56">
        <v>1041</v>
      </c>
      <c r="J11" s="56">
        <v>1334</v>
      </c>
      <c r="K11" s="56">
        <v>2457</v>
      </c>
    </row>
    <row r="12" spans="1:11" ht="12.6" customHeight="1" x14ac:dyDescent="0.2">
      <c r="A12" s="55" t="s">
        <v>16</v>
      </c>
      <c r="B12" s="56">
        <f>SUM(C12:D12)</f>
        <v>48010</v>
      </c>
      <c r="C12" s="56">
        <v>38005</v>
      </c>
      <c r="D12" s="56">
        <f>SUM(E12:K12)</f>
        <v>10005</v>
      </c>
      <c r="E12" s="56">
        <v>757</v>
      </c>
      <c r="F12" s="56">
        <v>1114</v>
      </c>
      <c r="G12" s="56">
        <v>2156</v>
      </c>
      <c r="H12" s="56">
        <v>1440</v>
      </c>
      <c r="I12" s="56">
        <v>809</v>
      </c>
      <c r="J12" s="56">
        <v>1121</v>
      </c>
      <c r="K12" s="56">
        <v>2608</v>
      </c>
    </row>
    <row r="13" spans="1:11" ht="3" customHeight="1" x14ac:dyDescent="0.2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</row>
    <row r="14" spans="1:11" ht="12.6" customHeight="1" x14ac:dyDescent="0.2">
      <c r="A14" s="57" t="s">
        <v>17</v>
      </c>
      <c r="B14" s="56">
        <f t="shared" ref="B14:K14" si="0">SUM(B8:B12)</f>
        <v>179967</v>
      </c>
      <c r="C14" s="56">
        <f t="shared" si="0"/>
        <v>136482</v>
      </c>
      <c r="D14" s="56">
        <f t="shared" si="0"/>
        <v>43485</v>
      </c>
      <c r="E14" s="56">
        <f t="shared" si="0"/>
        <v>3814</v>
      </c>
      <c r="F14" s="56">
        <f t="shared" si="0"/>
        <v>4667</v>
      </c>
      <c r="G14" s="56">
        <f t="shared" si="0"/>
        <v>9139</v>
      </c>
      <c r="H14" s="56">
        <f t="shared" si="0"/>
        <v>4790</v>
      </c>
      <c r="I14" s="56">
        <f t="shared" si="0"/>
        <v>3638</v>
      </c>
      <c r="J14" s="56">
        <f t="shared" si="0"/>
        <v>6064</v>
      </c>
      <c r="K14" s="56">
        <f t="shared" si="0"/>
        <v>11373</v>
      </c>
    </row>
    <row r="15" spans="1:11" ht="3" customHeight="1" x14ac:dyDescent="0.2">
      <c r="A15" s="53"/>
      <c r="B15" s="56"/>
      <c r="C15" s="56"/>
      <c r="D15" s="56"/>
      <c r="E15" s="56"/>
      <c r="F15" s="56"/>
      <c r="G15" s="56"/>
      <c r="H15" s="56"/>
      <c r="I15" s="56"/>
      <c r="J15" s="56"/>
      <c r="K15" s="56"/>
    </row>
    <row r="16" spans="1:11" ht="12.6" customHeight="1" x14ac:dyDescent="0.2">
      <c r="A16" s="55" t="s">
        <v>18</v>
      </c>
      <c r="B16" s="56">
        <f t="shared" ref="B16:B33" si="1">SUM(C16:D16)</f>
        <v>65072</v>
      </c>
      <c r="C16" s="56">
        <v>46590</v>
      </c>
      <c r="D16" s="56">
        <f t="shared" ref="D16:D33" si="2">SUM(E16:K16)</f>
        <v>18482</v>
      </c>
      <c r="E16" s="56">
        <v>2339</v>
      </c>
      <c r="F16" s="56">
        <v>1802</v>
      </c>
      <c r="G16" s="56">
        <v>2849</v>
      </c>
      <c r="H16" s="56">
        <v>1613</v>
      </c>
      <c r="I16" s="56">
        <v>1449</v>
      </c>
      <c r="J16" s="56">
        <v>3877</v>
      </c>
      <c r="K16" s="56">
        <v>4553</v>
      </c>
    </row>
    <row r="17" spans="1:11" ht="12.6" customHeight="1" x14ac:dyDescent="0.2">
      <c r="A17" s="55" t="s">
        <v>19</v>
      </c>
      <c r="B17" s="56">
        <f t="shared" si="1"/>
        <v>6169</v>
      </c>
      <c r="C17" s="56">
        <v>5309</v>
      </c>
      <c r="D17" s="56">
        <f t="shared" si="2"/>
        <v>860</v>
      </c>
      <c r="E17" s="56">
        <v>30</v>
      </c>
      <c r="F17" s="56">
        <v>80</v>
      </c>
      <c r="G17" s="56">
        <v>219</v>
      </c>
      <c r="H17" s="56">
        <v>33</v>
      </c>
      <c r="I17" s="56">
        <v>41</v>
      </c>
      <c r="J17" s="56">
        <v>105</v>
      </c>
      <c r="K17" s="56">
        <v>352</v>
      </c>
    </row>
    <row r="18" spans="1:11" ht="12.6" customHeight="1" x14ac:dyDescent="0.2">
      <c r="A18" s="55" t="s">
        <v>20</v>
      </c>
      <c r="B18" s="56">
        <f t="shared" si="1"/>
        <v>12638</v>
      </c>
      <c r="C18" s="56">
        <v>10939</v>
      </c>
      <c r="D18" s="56">
        <f t="shared" si="2"/>
        <v>1699</v>
      </c>
      <c r="E18" s="56">
        <v>120</v>
      </c>
      <c r="F18" s="56">
        <v>206</v>
      </c>
      <c r="G18" s="56">
        <v>309</v>
      </c>
      <c r="H18" s="56">
        <v>200</v>
      </c>
      <c r="I18" s="56">
        <v>82</v>
      </c>
      <c r="J18" s="56">
        <v>196</v>
      </c>
      <c r="K18" s="56">
        <v>586</v>
      </c>
    </row>
    <row r="19" spans="1:11" ht="12.6" customHeight="1" x14ac:dyDescent="0.2">
      <c r="A19" s="55" t="s">
        <v>21</v>
      </c>
      <c r="B19" s="56">
        <f t="shared" si="1"/>
        <v>15691</v>
      </c>
      <c r="C19" s="56">
        <v>13721</v>
      </c>
      <c r="D19" s="56">
        <f t="shared" si="2"/>
        <v>1970</v>
      </c>
      <c r="E19" s="56">
        <v>154</v>
      </c>
      <c r="F19" s="56">
        <v>208</v>
      </c>
      <c r="G19" s="56">
        <v>519</v>
      </c>
      <c r="H19" s="56">
        <v>227</v>
      </c>
      <c r="I19" s="56">
        <v>125</v>
      </c>
      <c r="J19" s="56">
        <v>174</v>
      </c>
      <c r="K19" s="56">
        <v>563</v>
      </c>
    </row>
    <row r="20" spans="1:11" ht="12.6" customHeight="1" x14ac:dyDescent="0.2">
      <c r="A20" s="55" t="s">
        <v>22</v>
      </c>
      <c r="B20" s="56">
        <f t="shared" si="1"/>
        <v>26775</v>
      </c>
      <c r="C20" s="56">
        <v>20426</v>
      </c>
      <c r="D20" s="56">
        <f t="shared" si="2"/>
        <v>6349</v>
      </c>
      <c r="E20" s="56">
        <v>971</v>
      </c>
      <c r="F20" s="56">
        <v>782</v>
      </c>
      <c r="G20" s="56">
        <v>882</v>
      </c>
      <c r="H20" s="56">
        <v>726</v>
      </c>
      <c r="I20" s="56">
        <v>618</v>
      </c>
      <c r="J20" s="56">
        <v>1076</v>
      </c>
      <c r="K20" s="56">
        <v>1294</v>
      </c>
    </row>
    <row r="21" spans="1:11" ht="12.6" customHeight="1" x14ac:dyDescent="0.2">
      <c r="A21" s="55" t="s">
        <v>23</v>
      </c>
      <c r="B21" s="56">
        <f t="shared" si="1"/>
        <v>9002</v>
      </c>
      <c r="C21" s="56">
        <v>6979</v>
      </c>
      <c r="D21" s="56">
        <f t="shared" si="2"/>
        <v>2023</v>
      </c>
      <c r="E21" s="56">
        <v>293</v>
      </c>
      <c r="F21" s="56">
        <v>252</v>
      </c>
      <c r="G21" s="56">
        <v>294</v>
      </c>
      <c r="H21" s="56">
        <v>177</v>
      </c>
      <c r="I21" s="56">
        <v>181</v>
      </c>
      <c r="J21" s="56">
        <v>426</v>
      </c>
      <c r="K21" s="56">
        <v>400</v>
      </c>
    </row>
    <row r="22" spans="1:11" ht="12.6" customHeight="1" x14ac:dyDescent="0.2">
      <c r="A22" s="55" t="s">
        <v>24</v>
      </c>
      <c r="B22" s="56">
        <f t="shared" si="1"/>
        <v>28710</v>
      </c>
      <c r="C22" s="56">
        <v>24093</v>
      </c>
      <c r="D22" s="56">
        <f t="shared" si="2"/>
        <v>4617</v>
      </c>
      <c r="E22" s="56">
        <v>506</v>
      </c>
      <c r="F22" s="56">
        <v>394</v>
      </c>
      <c r="G22" s="56">
        <v>963</v>
      </c>
      <c r="H22" s="56">
        <v>462</v>
      </c>
      <c r="I22" s="56">
        <v>282</v>
      </c>
      <c r="J22" s="56">
        <v>587</v>
      </c>
      <c r="K22" s="56">
        <v>1423</v>
      </c>
    </row>
    <row r="23" spans="1:11" ht="12.6" customHeight="1" x14ac:dyDescent="0.2">
      <c r="A23" s="55" t="s">
        <v>25</v>
      </c>
      <c r="B23" s="56">
        <f t="shared" si="1"/>
        <v>25249</v>
      </c>
      <c r="C23" s="56">
        <v>20707</v>
      </c>
      <c r="D23" s="56">
        <f t="shared" si="2"/>
        <v>4542</v>
      </c>
      <c r="E23" s="56">
        <v>327</v>
      </c>
      <c r="F23" s="56">
        <v>455</v>
      </c>
      <c r="G23" s="56">
        <v>610</v>
      </c>
      <c r="H23" s="56">
        <v>383</v>
      </c>
      <c r="I23" s="56">
        <v>296</v>
      </c>
      <c r="J23" s="56">
        <v>1093</v>
      </c>
      <c r="K23" s="56">
        <v>1378</v>
      </c>
    </row>
    <row r="24" spans="1:11" ht="12.6" customHeight="1" x14ac:dyDescent="0.2">
      <c r="A24" s="55" t="s">
        <v>26</v>
      </c>
      <c r="B24" s="56">
        <f t="shared" si="1"/>
        <v>6185</v>
      </c>
      <c r="C24" s="56">
        <v>4878</v>
      </c>
      <c r="D24" s="56">
        <f t="shared" si="2"/>
        <v>1307</v>
      </c>
      <c r="E24" s="56">
        <v>140</v>
      </c>
      <c r="F24" s="56">
        <v>177</v>
      </c>
      <c r="G24" s="56">
        <v>278</v>
      </c>
      <c r="H24" s="56">
        <v>130</v>
      </c>
      <c r="I24" s="56">
        <v>83</v>
      </c>
      <c r="J24" s="56">
        <v>169</v>
      </c>
      <c r="K24" s="56">
        <v>330</v>
      </c>
    </row>
    <row r="25" spans="1:11" ht="12.6" customHeight="1" x14ac:dyDescent="0.2">
      <c r="A25" s="55" t="s">
        <v>27</v>
      </c>
      <c r="B25" s="56">
        <f t="shared" si="1"/>
        <v>8100</v>
      </c>
      <c r="C25" s="56">
        <v>6274</v>
      </c>
      <c r="D25" s="56">
        <f t="shared" si="2"/>
        <v>1826</v>
      </c>
      <c r="E25" s="56">
        <v>189</v>
      </c>
      <c r="F25" s="56">
        <v>223</v>
      </c>
      <c r="G25" s="56">
        <v>319</v>
      </c>
      <c r="H25" s="56">
        <v>185</v>
      </c>
      <c r="I25" s="56">
        <v>102</v>
      </c>
      <c r="J25" s="56">
        <v>363</v>
      </c>
      <c r="K25" s="56">
        <v>445</v>
      </c>
    </row>
    <row r="26" spans="1:11" ht="12.6" customHeight="1" x14ac:dyDescent="0.2">
      <c r="A26" s="55" t="s">
        <v>28</v>
      </c>
      <c r="B26" s="56">
        <f t="shared" si="1"/>
        <v>11848</v>
      </c>
      <c r="C26" s="56">
        <v>9999</v>
      </c>
      <c r="D26" s="56">
        <f t="shared" si="2"/>
        <v>1849</v>
      </c>
      <c r="E26" s="56">
        <v>94</v>
      </c>
      <c r="F26" s="56">
        <v>135</v>
      </c>
      <c r="G26" s="56">
        <v>376</v>
      </c>
      <c r="H26" s="56">
        <v>141</v>
      </c>
      <c r="I26" s="56">
        <v>109</v>
      </c>
      <c r="J26" s="56">
        <v>260</v>
      </c>
      <c r="K26" s="56">
        <v>734</v>
      </c>
    </row>
    <row r="27" spans="1:11" ht="12.6" customHeight="1" x14ac:dyDescent="0.2">
      <c r="A27" s="55" t="s">
        <v>29</v>
      </c>
      <c r="B27" s="56">
        <f t="shared" si="1"/>
        <v>22945</v>
      </c>
      <c r="C27" s="56">
        <v>20105</v>
      </c>
      <c r="D27" s="56">
        <f t="shared" si="2"/>
        <v>2840</v>
      </c>
      <c r="E27" s="56">
        <v>145</v>
      </c>
      <c r="F27" s="56">
        <v>281</v>
      </c>
      <c r="G27" s="56">
        <v>608</v>
      </c>
      <c r="H27" s="56">
        <v>206</v>
      </c>
      <c r="I27" s="56">
        <v>191</v>
      </c>
      <c r="J27" s="56">
        <v>451</v>
      </c>
      <c r="K27" s="56">
        <v>958</v>
      </c>
    </row>
    <row r="28" spans="1:11" ht="12.6" customHeight="1" x14ac:dyDescent="0.2">
      <c r="A28" s="55" t="s">
        <v>30</v>
      </c>
      <c r="B28" s="56">
        <f t="shared" si="1"/>
        <v>11761</v>
      </c>
      <c r="C28" s="56">
        <v>9850</v>
      </c>
      <c r="D28" s="56">
        <f t="shared" si="2"/>
        <v>1911</v>
      </c>
      <c r="E28" s="56">
        <v>159</v>
      </c>
      <c r="F28" s="56">
        <v>360</v>
      </c>
      <c r="G28" s="56">
        <v>298</v>
      </c>
      <c r="H28" s="56">
        <v>143</v>
      </c>
      <c r="I28" s="56">
        <v>153</v>
      </c>
      <c r="J28" s="56">
        <v>376</v>
      </c>
      <c r="K28" s="56">
        <v>422</v>
      </c>
    </row>
    <row r="29" spans="1:11" ht="12.6" customHeight="1" x14ac:dyDescent="0.2">
      <c r="A29" s="55" t="s">
        <v>31</v>
      </c>
      <c r="B29" s="56">
        <f t="shared" si="1"/>
        <v>15791</v>
      </c>
      <c r="C29" s="56">
        <v>11583</v>
      </c>
      <c r="D29" s="56">
        <f t="shared" si="2"/>
        <v>4208</v>
      </c>
      <c r="E29" s="56">
        <v>853</v>
      </c>
      <c r="F29" s="56">
        <v>420</v>
      </c>
      <c r="G29" s="56">
        <v>796</v>
      </c>
      <c r="H29" s="56">
        <v>363</v>
      </c>
      <c r="I29" s="56">
        <v>212</v>
      </c>
      <c r="J29" s="56">
        <v>757</v>
      </c>
      <c r="K29" s="56">
        <v>807</v>
      </c>
    </row>
    <row r="30" spans="1:11" ht="12.6" customHeight="1" x14ac:dyDescent="0.2">
      <c r="A30" s="55" t="s">
        <v>32</v>
      </c>
      <c r="B30" s="56">
        <f t="shared" si="1"/>
        <v>42425</v>
      </c>
      <c r="C30" s="56">
        <v>34813</v>
      </c>
      <c r="D30" s="56">
        <f t="shared" si="2"/>
        <v>7612</v>
      </c>
      <c r="E30" s="56">
        <v>565</v>
      </c>
      <c r="F30" s="56">
        <v>762</v>
      </c>
      <c r="G30" s="56">
        <v>1622</v>
      </c>
      <c r="H30" s="56">
        <v>483</v>
      </c>
      <c r="I30" s="56">
        <v>355</v>
      </c>
      <c r="J30" s="56">
        <v>837</v>
      </c>
      <c r="K30" s="56">
        <v>2988</v>
      </c>
    </row>
    <row r="31" spans="1:11" ht="12.6" customHeight="1" x14ac:dyDescent="0.2">
      <c r="A31" s="55" t="s">
        <v>33</v>
      </c>
      <c r="B31" s="56">
        <f t="shared" si="1"/>
        <v>8367</v>
      </c>
      <c r="C31" s="56">
        <v>5672</v>
      </c>
      <c r="D31" s="56">
        <f t="shared" si="2"/>
        <v>2695</v>
      </c>
      <c r="E31" s="56">
        <v>450</v>
      </c>
      <c r="F31" s="56">
        <v>289</v>
      </c>
      <c r="G31" s="56">
        <v>376</v>
      </c>
      <c r="H31" s="56">
        <v>373</v>
      </c>
      <c r="I31" s="56">
        <v>184</v>
      </c>
      <c r="J31" s="56">
        <v>653</v>
      </c>
      <c r="K31" s="56">
        <v>370</v>
      </c>
    </row>
    <row r="32" spans="1:11" ht="12.6" customHeight="1" x14ac:dyDescent="0.2">
      <c r="A32" s="55" t="s">
        <v>34</v>
      </c>
      <c r="B32" s="56">
        <f t="shared" si="1"/>
        <v>30351</v>
      </c>
      <c r="C32" s="56">
        <v>24865</v>
      </c>
      <c r="D32" s="56">
        <f t="shared" si="2"/>
        <v>5486</v>
      </c>
      <c r="E32" s="56">
        <v>554</v>
      </c>
      <c r="F32" s="56">
        <v>623</v>
      </c>
      <c r="G32" s="56">
        <v>845</v>
      </c>
      <c r="H32" s="56">
        <v>484</v>
      </c>
      <c r="I32" s="56">
        <v>380</v>
      </c>
      <c r="J32" s="56">
        <v>1222</v>
      </c>
      <c r="K32" s="56">
        <v>1378</v>
      </c>
    </row>
    <row r="33" spans="1:11" ht="12.6" customHeight="1" x14ac:dyDescent="0.2">
      <c r="A33" s="55" t="s">
        <v>35</v>
      </c>
      <c r="B33" s="56">
        <f t="shared" si="1"/>
        <v>34392</v>
      </c>
      <c r="C33" s="56">
        <v>25281</v>
      </c>
      <c r="D33" s="56">
        <f t="shared" si="2"/>
        <v>9111</v>
      </c>
      <c r="E33" s="56">
        <v>1134</v>
      </c>
      <c r="F33" s="56">
        <v>1057</v>
      </c>
      <c r="G33" s="56">
        <v>1292</v>
      </c>
      <c r="H33" s="56">
        <v>901</v>
      </c>
      <c r="I33" s="56">
        <v>700</v>
      </c>
      <c r="J33" s="56">
        <v>2157</v>
      </c>
      <c r="K33" s="56">
        <v>1870</v>
      </c>
    </row>
    <row r="34" spans="1:11" ht="12.6" customHeight="1" x14ac:dyDescent="0.2">
      <c r="A34" s="57" t="s">
        <v>36</v>
      </c>
      <c r="B34" s="56">
        <f t="shared" ref="B34:K34" si="3">SUM(B16:B33)</f>
        <v>381471</v>
      </c>
      <c r="C34" s="56">
        <f t="shared" si="3"/>
        <v>302084</v>
      </c>
      <c r="D34" s="56">
        <f t="shared" si="3"/>
        <v>79387</v>
      </c>
      <c r="E34" s="56">
        <f t="shared" si="3"/>
        <v>9023</v>
      </c>
      <c r="F34" s="56">
        <f t="shared" si="3"/>
        <v>8506</v>
      </c>
      <c r="G34" s="56">
        <f t="shared" si="3"/>
        <v>13455</v>
      </c>
      <c r="H34" s="56">
        <f t="shared" si="3"/>
        <v>7230</v>
      </c>
      <c r="I34" s="56">
        <f t="shared" si="3"/>
        <v>5543</v>
      </c>
      <c r="J34" s="56">
        <f t="shared" si="3"/>
        <v>14779</v>
      </c>
      <c r="K34" s="56">
        <f t="shared" si="3"/>
        <v>20851</v>
      </c>
    </row>
    <row r="35" spans="1:11" ht="3" customHeight="1" x14ac:dyDescent="0.2">
      <c r="A35" s="53"/>
      <c r="B35" s="56"/>
      <c r="C35" s="56"/>
      <c r="D35" s="56"/>
      <c r="E35" s="56"/>
      <c r="F35" s="56"/>
      <c r="G35" s="56"/>
      <c r="H35" s="56"/>
      <c r="I35" s="56"/>
      <c r="J35" s="56"/>
      <c r="K35" s="56"/>
    </row>
    <row r="36" spans="1:11" ht="12.6" customHeight="1" x14ac:dyDescent="0.2">
      <c r="A36" s="57" t="s">
        <v>37</v>
      </c>
      <c r="B36" s="60">
        <f t="shared" ref="B36:K36" si="4">B14+B34</f>
        <v>561438</v>
      </c>
      <c r="C36" s="60">
        <f t="shared" si="4"/>
        <v>438566</v>
      </c>
      <c r="D36" s="60">
        <f t="shared" si="4"/>
        <v>122872</v>
      </c>
      <c r="E36" s="60">
        <f t="shared" si="4"/>
        <v>12837</v>
      </c>
      <c r="F36" s="60">
        <f t="shared" si="4"/>
        <v>13173</v>
      </c>
      <c r="G36" s="60">
        <f t="shared" si="4"/>
        <v>22594</v>
      </c>
      <c r="H36" s="60">
        <f t="shared" si="4"/>
        <v>12020</v>
      </c>
      <c r="I36" s="60">
        <f t="shared" si="4"/>
        <v>9181</v>
      </c>
      <c r="J36" s="60">
        <f t="shared" si="4"/>
        <v>20843</v>
      </c>
      <c r="K36" s="60">
        <f t="shared" si="4"/>
        <v>32224</v>
      </c>
    </row>
    <row r="37" spans="1:11" ht="13.5" customHeight="1" x14ac:dyDescent="0.2"/>
  </sheetData>
  <mergeCells count="4">
    <mergeCell ref="A5:A6"/>
    <mergeCell ref="B5:B6"/>
    <mergeCell ref="C5:C6"/>
    <mergeCell ref="D5:D6"/>
  </mergeCells>
  <phoneticPr fontId="0" type="noConversion"/>
  <pageMargins left="0.59055118110236204" right="0.59055118110236204" top="0.59055118110236204" bottom="0.59055118110236204" header="0.4921259845" footer="0.4921259845"/>
  <pageSetup paperSize="9" scale="92" orientation="portrait" r:id="rId1"/>
  <headerFooter alignWithMargins="0">
    <oddFooter>&amp;L&amp;8Landeshauptstadt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111115"/>
  <dimension ref="A1:K37"/>
  <sheetViews>
    <sheetView workbookViewId="0">
      <selection activeCell="O3" sqref="O3"/>
    </sheetView>
  </sheetViews>
  <sheetFormatPr baseColWidth="10" defaultColWidth="11.42578125" defaultRowHeight="11.25" x14ac:dyDescent="0.2"/>
  <cols>
    <col min="1" max="1" width="18.7109375" style="2" customWidth="1"/>
    <col min="2" max="2" width="9.7109375" style="2" customWidth="1"/>
    <col min="3" max="5" width="8" style="2" customWidth="1"/>
    <col min="6" max="6" width="6.28515625" style="2" customWidth="1"/>
    <col min="7" max="7" width="8" style="2" customWidth="1"/>
    <col min="8" max="9" width="7.28515625" style="2" customWidth="1"/>
    <col min="10" max="10" width="6.28515625" style="2" customWidth="1"/>
    <col min="11" max="11" width="7.85546875" style="2" customWidth="1"/>
    <col min="12" max="13" width="8" style="2" customWidth="1"/>
    <col min="14" max="16384" width="11.42578125" style="2"/>
  </cols>
  <sheetData>
    <row r="1" spans="1:11" ht="13.5" customHeight="1" x14ac:dyDescent="0.2">
      <c r="A1" s="1" t="s">
        <v>87</v>
      </c>
      <c r="B1" s="1"/>
      <c r="C1" s="1"/>
      <c r="D1" s="1"/>
      <c r="E1" s="1"/>
      <c r="F1" s="1"/>
      <c r="G1" s="1"/>
      <c r="H1" s="1"/>
      <c r="I1" s="5"/>
      <c r="J1" s="5"/>
      <c r="K1" s="5"/>
    </row>
    <row r="2" spans="1:11" ht="12.75" customHeight="1" x14ac:dyDescent="0.2">
      <c r="A2" s="3"/>
      <c r="B2" s="3"/>
      <c r="C2" s="3"/>
      <c r="D2" s="3"/>
      <c r="E2" s="3"/>
      <c r="F2" s="3"/>
      <c r="G2" s="3"/>
      <c r="H2" s="3"/>
    </row>
    <row r="3" spans="1:11" ht="26.25" customHeight="1" x14ac:dyDescent="0.2">
      <c r="A3" s="44" t="s">
        <v>90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ht="12.75" customHeight="1" x14ac:dyDescent="0.2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1" ht="12.6" customHeight="1" thickBot="1" x14ac:dyDescent="0.25">
      <c r="A5" s="73" t="s">
        <v>3</v>
      </c>
      <c r="B5" s="75" t="s">
        <v>85</v>
      </c>
      <c r="C5" s="77" t="s">
        <v>5</v>
      </c>
      <c r="D5" s="77" t="s">
        <v>6</v>
      </c>
      <c r="E5" s="47" t="s">
        <v>2</v>
      </c>
      <c r="F5" s="47"/>
      <c r="G5" s="47"/>
      <c r="H5" s="47"/>
      <c r="I5" s="47"/>
      <c r="J5" s="47"/>
      <c r="K5" s="48"/>
    </row>
    <row r="6" spans="1:11" ht="25.7" customHeight="1" thickBot="1" x14ac:dyDescent="0.25">
      <c r="A6" s="74"/>
      <c r="B6" s="76"/>
      <c r="C6" s="78"/>
      <c r="D6" s="78"/>
      <c r="E6" s="49" t="s">
        <v>7</v>
      </c>
      <c r="F6" s="50" t="s">
        <v>8</v>
      </c>
      <c r="G6" s="49" t="s">
        <v>9</v>
      </c>
      <c r="H6" s="51" t="s">
        <v>39</v>
      </c>
      <c r="I6" s="49" t="s">
        <v>97</v>
      </c>
      <c r="J6" s="50" t="s">
        <v>10</v>
      </c>
      <c r="K6" s="52" t="s">
        <v>11</v>
      </c>
    </row>
    <row r="7" spans="1:11" ht="12" customHeight="1" x14ac:dyDescent="0.2">
      <c r="A7" s="53"/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ht="12.6" customHeight="1" x14ac:dyDescent="0.2">
      <c r="A8" s="55" t="s">
        <v>12</v>
      </c>
      <c r="B8" s="56">
        <f>SUM(C8:D8)</f>
        <v>20870</v>
      </c>
      <c r="C8" s="56">
        <v>14785</v>
      </c>
      <c r="D8" s="56">
        <f>SUM(E8:K8)</f>
        <v>6085</v>
      </c>
      <c r="E8" s="56">
        <v>492</v>
      </c>
      <c r="F8" s="56">
        <v>563</v>
      </c>
      <c r="G8" s="56">
        <v>1418</v>
      </c>
      <c r="H8" s="56">
        <v>555</v>
      </c>
      <c r="I8" s="56">
        <v>525</v>
      </c>
      <c r="J8" s="56">
        <v>717</v>
      </c>
      <c r="K8" s="56">
        <v>1815</v>
      </c>
    </row>
    <row r="9" spans="1:11" ht="12.6" customHeight="1" x14ac:dyDescent="0.2">
      <c r="A9" s="55" t="s">
        <v>13</v>
      </c>
      <c r="B9" s="56">
        <f>SUM(C9:D9)</f>
        <v>24306</v>
      </c>
      <c r="C9" s="56">
        <v>18715</v>
      </c>
      <c r="D9" s="56">
        <f>SUM(E9:K9)</f>
        <v>5591</v>
      </c>
      <c r="E9" s="56">
        <v>260</v>
      </c>
      <c r="F9" s="56">
        <v>697</v>
      </c>
      <c r="G9" s="56">
        <v>1231</v>
      </c>
      <c r="H9" s="56">
        <v>436</v>
      </c>
      <c r="I9" s="56">
        <v>411</v>
      </c>
      <c r="J9" s="56">
        <v>936</v>
      </c>
      <c r="K9" s="56">
        <v>1620</v>
      </c>
    </row>
    <row r="10" spans="1:11" ht="12.6" customHeight="1" x14ac:dyDescent="0.2">
      <c r="A10" s="55" t="s">
        <v>14</v>
      </c>
      <c r="B10" s="56">
        <f>SUM(C10:D10)</f>
        <v>45076</v>
      </c>
      <c r="C10" s="56">
        <v>33100</v>
      </c>
      <c r="D10" s="56">
        <f>SUM(E10:K10)</f>
        <v>11976</v>
      </c>
      <c r="E10" s="56">
        <v>1469</v>
      </c>
      <c r="F10" s="56">
        <v>1351</v>
      </c>
      <c r="G10" s="56">
        <v>2114</v>
      </c>
      <c r="H10" s="56">
        <v>1135</v>
      </c>
      <c r="I10" s="56">
        <v>1040</v>
      </c>
      <c r="J10" s="56">
        <v>2082</v>
      </c>
      <c r="K10" s="56">
        <v>2785</v>
      </c>
    </row>
    <row r="11" spans="1:11" ht="12.6" customHeight="1" x14ac:dyDescent="0.2">
      <c r="A11" s="55" t="s">
        <v>15</v>
      </c>
      <c r="B11" s="56">
        <f>SUM(C11:D11)</f>
        <v>41369</v>
      </c>
      <c r="C11" s="56">
        <v>31162</v>
      </c>
      <c r="D11" s="56">
        <f>SUM(E11:K11)</f>
        <v>10207</v>
      </c>
      <c r="E11" s="56">
        <v>956</v>
      </c>
      <c r="F11" s="56">
        <v>1015</v>
      </c>
      <c r="G11" s="56">
        <v>2025</v>
      </c>
      <c r="H11" s="56">
        <v>1270</v>
      </c>
      <c r="I11" s="56">
        <v>1170</v>
      </c>
      <c r="J11" s="56">
        <v>1367</v>
      </c>
      <c r="K11" s="56">
        <v>2404</v>
      </c>
    </row>
    <row r="12" spans="1:11" ht="12.6" customHeight="1" x14ac:dyDescent="0.2">
      <c r="A12" s="55" t="s">
        <v>16</v>
      </c>
      <c r="B12" s="56">
        <f>SUM(C12:D12)</f>
        <v>48098</v>
      </c>
      <c r="C12" s="56">
        <v>37815</v>
      </c>
      <c r="D12" s="56">
        <f>SUM(E12:K12)</f>
        <v>10283</v>
      </c>
      <c r="E12" s="56">
        <v>802</v>
      </c>
      <c r="F12" s="56">
        <v>1142</v>
      </c>
      <c r="G12" s="56">
        <v>2122</v>
      </c>
      <c r="H12" s="56">
        <v>1493</v>
      </c>
      <c r="I12" s="56">
        <v>928</v>
      </c>
      <c r="J12" s="56">
        <v>1173</v>
      </c>
      <c r="K12" s="56">
        <v>2623</v>
      </c>
    </row>
    <row r="13" spans="1:11" ht="3" customHeight="1" x14ac:dyDescent="0.2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</row>
    <row r="14" spans="1:11" ht="12.6" customHeight="1" x14ac:dyDescent="0.2">
      <c r="A14" s="57" t="s">
        <v>17</v>
      </c>
      <c r="B14" s="56">
        <f t="shared" ref="B14:K14" si="0">SUM(B8:B12)</f>
        <v>179719</v>
      </c>
      <c r="C14" s="56">
        <f t="shared" si="0"/>
        <v>135577</v>
      </c>
      <c r="D14" s="56">
        <f t="shared" si="0"/>
        <v>44142</v>
      </c>
      <c r="E14" s="56">
        <f t="shared" si="0"/>
        <v>3979</v>
      </c>
      <c r="F14" s="56">
        <f t="shared" si="0"/>
        <v>4768</v>
      </c>
      <c r="G14" s="56">
        <f t="shared" si="0"/>
        <v>8910</v>
      </c>
      <c r="H14" s="56">
        <f t="shared" si="0"/>
        <v>4889</v>
      </c>
      <c r="I14" s="56">
        <f t="shared" si="0"/>
        <v>4074</v>
      </c>
      <c r="J14" s="56">
        <f t="shared" si="0"/>
        <v>6275</v>
      </c>
      <c r="K14" s="56">
        <f t="shared" si="0"/>
        <v>11247</v>
      </c>
    </row>
    <row r="15" spans="1:11" ht="3" customHeight="1" x14ac:dyDescent="0.2">
      <c r="A15" s="53"/>
      <c r="B15" s="56"/>
      <c r="C15" s="56"/>
      <c r="D15" s="56"/>
      <c r="E15" s="56"/>
      <c r="F15" s="56"/>
      <c r="G15" s="56"/>
      <c r="H15" s="56"/>
      <c r="I15" s="56"/>
      <c r="J15" s="56"/>
      <c r="K15" s="56"/>
    </row>
    <row r="16" spans="1:11" ht="12.6" customHeight="1" x14ac:dyDescent="0.2">
      <c r="A16" s="55" t="s">
        <v>18</v>
      </c>
      <c r="B16" s="56">
        <f t="shared" ref="B16:B33" si="1">SUM(C16:D16)</f>
        <v>65147</v>
      </c>
      <c r="C16" s="56">
        <v>46650</v>
      </c>
      <c r="D16" s="56">
        <f t="shared" ref="D16:D33" si="2">SUM(E16:K16)</f>
        <v>18497</v>
      </c>
      <c r="E16" s="56">
        <v>2392</v>
      </c>
      <c r="F16" s="56">
        <v>1821</v>
      </c>
      <c r="G16" s="56">
        <v>2641</v>
      </c>
      <c r="H16" s="56">
        <v>1655</v>
      </c>
      <c r="I16" s="56">
        <v>1558</v>
      </c>
      <c r="J16" s="56">
        <v>3965</v>
      </c>
      <c r="K16" s="56">
        <v>4465</v>
      </c>
    </row>
    <row r="17" spans="1:11" ht="12.6" customHeight="1" x14ac:dyDescent="0.2">
      <c r="A17" s="55" t="s">
        <v>19</v>
      </c>
      <c r="B17" s="56">
        <f t="shared" si="1"/>
        <v>6160</v>
      </c>
      <c r="C17" s="56">
        <v>5329</v>
      </c>
      <c r="D17" s="56">
        <f t="shared" si="2"/>
        <v>831</v>
      </c>
      <c r="E17" s="56">
        <v>31</v>
      </c>
      <c r="F17" s="56">
        <v>77</v>
      </c>
      <c r="G17" s="56">
        <v>229</v>
      </c>
      <c r="H17" s="56">
        <v>30</v>
      </c>
      <c r="I17" s="56">
        <v>36</v>
      </c>
      <c r="J17" s="56">
        <v>95</v>
      </c>
      <c r="K17" s="56">
        <v>333</v>
      </c>
    </row>
    <row r="18" spans="1:11" ht="12.6" customHeight="1" x14ac:dyDescent="0.2">
      <c r="A18" s="55" t="s">
        <v>20</v>
      </c>
      <c r="B18" s="56">
        <f t="shared" si="1"/>
        <v>12813</v>
      </c>
      <c r="C18" s="56">
        <v>11006</v>
      </c>
      <c r="D18" s="56">
        <f t="shared" si="2"/>
        <v>1807</v>
      </c>
      <c r="E18" s="56">
        <v>122</v>
      </c>
      <c r="F18" s="56">
        <v>218</v>
      </c>
      <c r="G18" s="56">
        <v>321</v>
      </c>
      <c r="H18" s="56">
        <v>201</v>
      </c>
      <c r="I18" s="56">
        <v>97</v>
      </c>
      <c r="J18" s="56">
        <v>211</v>
      </c>
      <c r="K18" s="56">
        <v>637</v>
      </c>
    </row>
    <row r="19" spans="1:11" ht="12.6" customHeight="1" x14ac:dyDescent="0.2">
      <c r="A19" s="55" t="s">
        <v>21</v>
      </c>
      <c r="B19" s="56">
        <f t="shared" si="1"/>
        <v>15925</v>
      </c>
      <c r="C19" s="56">
        <v>13901</v>
      </c>
      <c r="D19" s="56">
        <f t="shared" si="2"/>
        <v>2024</v>
      </c>
      <c r="E19" s="56">
        <v>159</v>
      </c>
      <c r="F19" s="56">
        <v>227</v>
      </c>
      <c r="G19" s="56">
        <v>496</v>
      </c>
      <c r="H19" s="56">
        <v>227</v>
      </c>
      <c r="I19" s="56">
        <v>155</v>
      </c>
      <c r="J19" s="56">
        <v>171</v>
      </c>
      <c r="K19" s="56">
        <v>589</v>
      </c>
    </row>
    <row r="20" spans="1:11" ht="12.6" customHeight="1" x14ac:dyDescent="0.2">
      <c r="A20" s="55" t="s">
        <v>22</v>
      </c>
      <c r="B20" s="56">
        <f t="shared" si="1"/>
        <v>26854</v>
      </c>
      <c r="C20" s="56">
        <v>20351</v>
      </c>
      <c r="D20" s="56">
        <f t="shared" si="2"/>
        <v>6503</v>
      </c>
      <c r="E20" s="56">
        <v>985</v>
      </c>
      <c r="F20" s="56">
        <v>797</v>
      </c>
      <c r="G20" s="56">
        <v>927</v>
      </c>
      <c r="H20" s="56">
        <v>736</v>
      </c>
      <c r="I20" s="56">
        <v>712</v>
      </c>
      <c r="J20" s="56">
        <v>1109</v>
      </c>
      <c r="K20" s="56">
        <v>1237</v>
      </c>
    </row>
    <row r="21" spans="1:11" ht="12.6" customHeight="1" x14ac:dyDescent="0.2">
      <c r="A21" s="55" t="s">
        <v>23</v>
      </c>
      <c r="B21" s="56">
        <f t="shared" si="1"/>
        <v>8981</v>
      </c>
      <c r="C21" s="56">
        <v>7007</v>
      </c>
      <c r="D21" s="56">
        <f t="shared" si="2"/>
        <v>1974</v>
      </c>
      <c r="E21" s="56">
        <v>299</v>
      </c>
      <c r="F21" s="56">
        <v>236</v>
      </c>
      <c r="G21" s="56">
        <v>275</v>
      </c>
      <c r="H21" s="56">
        <v>186</v>
      </c>
      <c r="I21" s="56">
        <v>171</v>
      </c>
      <c r="J21" s="56">
        <v>437</v>
      </c>
      <c r="K21" s="56">
        <v>370</v>
      </c>
    </row>
    <row r="22" spans="1:11" ht="12.6" customHeight="1" x14ac:dyDescent="0.2">
      <c r="A22" s="55" t="s">
        <v>24</v>
      </c>
      <c r="B22" s="56">
        <f t="shared" si="1"/>
        <v>28699</v>
      </c>
      <c r="C22" s="56">
        <v>24110</v>
      </c>
      <c r="D22" s="56">
        <f t="shared" si="2"/>
        <v>4589</v>
      </c>
      <c r="E22" s="56">
        <v>524</v>
      </c>
      <c r="F22" s="56">
        <v>413</v>
      </c>
      <c r="G22" s="56">
        <v>933</v>
      </c>
      <c r="H22" s="56">
        <v>465</v>
      </c>
      <c r="I22" s="56">
        <v>310</v>
      </c>
      <c r="J22" s="56">
        <v>602</v>
      </c>
      <c r="K22" s="56">
        <v>1342</v>
      </c>
    </row>
    <row r="23" spans="1:11" ht="12.6" customHeight="1" x14ac:dyDescent="0.2">
      <c r="A23" s="55" t="s">
        <v>25</v>
      </c>
      <c r="B23" s="56">
        <f t="shared" si="1"/>
        <v>25259</v>
      </c>
      <c r="C23" s="56">
        <v>20732</v>
      </c>
      <c r="D23" s="56">
        <f t="shared" si="2"/>
        <v>4527</v>
      </c>
      <c r="E23" s="56">
        <v>327</v>
      </c>
      <c r="F23" s="56">
        <v>458</v>
      </c>
      <c r="G23" s="56">
        <v>608</v>
      </c>
      <c r="H23" s="56">
        <v>394</v>
      </c>
      <c r="I23" s="56">
        <v>338</v>
      </c>
      <c r="J23" s="56">
        <v>1087</v>
      </c>
      <c r="K23" s="56">
        <v>1315</v>
      </c>
    </row>
    <row r="24" spans="1:11" ht="12.6" customHeight="1" x14ac:dyDescent="0.2">
      <c r="A24" s="55" t="s">
        <v>26</v>
      </c>
      <c r="B24" s="56">
        <f t="shared" si="1"/>
        <v>6281</v>
      </c>
      <c r="C24" s="56">
        <v>4963</v>
      </c>
      <c r="D24" s="56">
        <f t="shared" si="2"/>
        <v>1318</v>
      </c>
      <c r="E24" s="56">
        <v>152</v>
      </c>
      <c r="F24" s="56">
        <v>180</v>
      </c>
      <c r="G24" s="56">
        <v>283</v>
      </c>
      <c r="H24" s="56">
        <v>129</v>
      </c>
      <c r="I24" s="56">
        <v>84</v>
      </c>
      <c r="J24" s="56">
        <v>183</v>
      </c>
      <c r="K24" s="56">
        <v>307</v>
      </c>
    </row>
    <row r="25" spans="1:11" ht="12.6" customHeight="1" x14ac:dyDescent="0.2">
      <c r="A25" s="55" t="s">
        <v>27</v>
      </c>
      <c r="B25" s="56">
        <f t="shared" si="1"/>
        <v>8021</v>
      </c>
      <c r="C25" s="56">
        <v>6187</v>
      </c>
      <c r="D25" s="56">
        <f t="shared" si="2"/>
        <v>1834</v>
      </c>
      <c r="E25" s="56">
        <v>206</v>
      </c>
      <c r="F25" s="56">
        <v>217</v>
      </c>
      <c r="G25" s="56">
        <v>338</v>
      </c>
      <c r="H25" s="56">
        <v>176</v>
      </c>
      <c r="I25" s="56">
        <v>103</v>
      </c>
      <c r="J25" s="56">
        <v>339</v>
      </c>
      <c r="K25" s="56">
        <v>455</v>
      </c>
    </row>
    <row r="26" spans="1:11" ht="12.6" customHeight="1" x14ac:dyDescent="0.2">
      <c r="A26" s="55" t="s">
        <v>28</v>
      </c>
      <c r="B26" s="56">
        <f t="shared" si="1"/>
        <v>11641</v>
      </c>
      <c r="C26" s="56">
        <v>9812</v>
      </c>
      <c r="D26" s="56">
        <f t="shared" si="2"/>
        <v>1829</v>
      </c>
      <c r="E26" s="56">
        <v>95</v>
      </c>
      <c r="F26" s="56">
        <v>132</v>
      </c>
      <c r="G26" s="56">
        <v>376</v>
      </c>
      <c r="H26" s="56">
        <v>136</v>
      </c>
      <c r="I26" s="56">
        <v>115</v>
      </c>
      <c r="J26" s="56">
        <v>234</v>
      </c>
      <c r="K26" s="56">
        <v>741</v>
      </c>
    </row>
    <row r="27" spans="1:11" ht="12.6" customHeight="1" x14ac:dyDescent="0.2">
      <c r="A27" s="55" t="s">
        <v>29</v>
      </c>
      <c r="B27" s="56">
        <f t="shared" si="1"/>
        <v>22979</v>
      </c>
      <c r="C27" s="56">
        <v>20145</v>
      </c>
      <c r="D27" s="56">
        <f t="shared" si="2"/>
        <v>2834</v>
      </c>
      <c r="E27" s="56">
        <v>159</v>
      </c>
      <c r="F27" s="56">
        <v>283</v>
      </c>
      <c r="G27" s="56">
        <v>600</v>
      </c>
      <c r="H27" s="56">
        <v>204</v>
      </c>
      <c r="I27" s="56">
        <v>208</v>
      </c>
      <c r="J27" s="56">
        <v>469</v>
      </c>
      <c r="K27" s="56">
        <v>911</v>
      </c>
    </row>
    <row r="28" spans="1:11" ht="12.6" customHeight="1" x14ac:dyDescent="0.2">
      <c r="A28" s="55" t="s">
        <v>30</v>
      </c>
      <c r="B28" s="56">
        <f t="shared" si="1"/>
        <v>11819</v>
      </c>
      <c r="C28" s="56">
        <v>9891</v>
      </c>
      <c r="D28" s="56">
        <f t="shared" si="2"/>
        <v>1928</v>
      </c>
      <c r="E28" s="56">
        <v>157</v>
      </c>
      <c r="F28" s="56">
        <v>361</v>
      </c>
      <c r="G28" s="56">
        <v>285</v>
      </c>
      <c r="H28" s="56">
        <v>140</v>
      </c>
      <c r="I28" s="56">
        <v>166</v>
      </c>
      <c r="J28" s="56">
        <v>360</v>
      </c>
      <c r="K28" s="56">
        <v>459</v>
      </c>
    </row>
    <row r="29" spans="1:11" ht="12.6" customHeight="1" x14ac:dyDescent="0.2">
      <c r="A29" s="55" t="s">
        <v>31</v>
      </c>
      <c r="B29" s="56">
        <f t="shared" si="1"/>
        <v>15771</v>
      </c>
      <c r="C29" s="56">
        <v>11552</v>
      </c>
      <c r="D29" s="56">
        <f t="shared" si="2"/>
        <v>4219</v>
      </c>
      <c r="E29" s="56">
        <v>900</v>
      </c>
      <c r="F29" s="56">
        <v>424</v>
      </c>
      <c r="G29" s="56">
        <v>738</v>
      </c>
      <c r="H29" s="56">
        <v>367</v>
      </c>
      <c r="I29" s="56">
        <v>267</v>
      </c>
      <c r="J29" s="56">
        <v>748</v>
      </c>
      <c r="K29" s="56">
        <v>775</v>
      </c>
    </row>
    <row r="30" spans="1:11" ht="12.6" customHeight="1" x14ac:dyDescent="0.2">
      <c r="A30" s="55" t="s">
        <v>32</v>
      </c>
      <c r="B30" s="56">
        <f t="shared" si="1"/>
        <v>42432</v>
      </c>
      <c r="C30" s="56">
        <v>34801</v>
      </c>
      <c r="D30" s="56">
        <f t="shared" si="2"/>
        <v>7631</v>
      </c>
      <c r="E30" s="56">
        <v>595</v>
      </c>
      <c r="F30" s="56">
        <v>763</v>
      </c>
      <c r="G30" s="56">
        <v>1585</v>
      </c>
      <c r="H30" s="56">
        <v>488</v>
      </c>
      <c r="I30" s="56">
        <v>402</v>
      </c>
      <c r="J30" s="56">
        <v>886</v>
      </c>
      <c r="K30" s="56">
        <v>2912</v>
      </c>
    </row>
    <row r="31" spans="1:11" ht="12.6" customHeight="1" x14ac:dyDescent="0.2">
      <c r="A31" s="55" t="s">
        <v>33</v>
      </c>
      <c r="B31" s="56">
        <f t="shared" si="1"/>
        <v>8387</v>
      </c>
      <c r="C31" s="56">
        <v>5645</v>
      </c>
      <c r="D31" s="56">
        <f t="shared" si="2"/>
        <v>2742</v>
      </c>
      <c r="E31" s="56">
        <v>470</v>
      </c>
      <c r="F31" s="56">
        <v>295</v>
      </c>
      <c r="G31" s="56">
        <v>406</v>
      </c>
      <c r="H31" s="56">
        <v>384</v>
      </c>
      <c r="I31" s="56">
        <v>195</v>
      </c>
      <c r="J31" s="56">
        <v>658</v>
      </c>
      <c r="K31" s="56">
        <v>334</v>
      </c>
    </row>
    <row r="32" spans="1:11" ht="12.6" customHeight="1" x14ac:dyDescent="0.2">
      <c r="A32" s="55" t="s">
        <v>34</v>
      </c>
      <c r="B32" s="56">
        <f t="shared" si="1"/>
        <v>30285</v>
      </c>
      <c r="C32" s="56">
        <v>24810</v>
      </c>
      <c r="D32" s="56">
        <f t="shared" si="2"/>
        <v>5475</v>
      </c>
      <c r="E32" s="56">
        <v>556</v>
      </c>
      <c r="F32" s="56">
        <v>626</v>
      </c>
      <c r="G32" s="56">
        <v>792</v>
      </c>
      <c r="H32" s="56">
        <v>489</v>
      </c>
      <c r="I32" s="56">
        <v>452</v>
      </c>
      <c r="J32" s="56">
        <v>1213</v>
      </c>
      <c r="K32" s="56">
        <v>1347</v>
      </c>
    </row>
    <row r="33" spans="1:11" ht="12.6" customHeight="1" x14ac:dyDescent="0.2">
      <c r="A33" s="55" t="s">
        <v>35</v>
      </c>
      <c r="B33" s="56">
        <f t="shared" si="1"/>
        <v>34353</v>
      </c>
      <c r="C33" s="56">
        <v>25133</v>
      </c>
      <c r="D33" s="56">
        <f t="shared" si="2"/>
        <v>9220</v>
      </c>
      <c r="E33" s="56">
        <v>1166</v>
      </c>
      <c r="F33" s="56">
        <v>1082</v>
      </c>
      <c r="G33" s="56">
        <v>1259</v>
      </c>
      <c r="H33" s="56">
        <v>903</v>
      </c>
      <c r="I33" s="56">
        <v>742</v>
      </c>
      <c r="J33" s="56">
        <v>2212</v>
      </c>
      <c r="K33" s="56">
        <v>1856</v>
      </c>
    </row>
    <row r="34" spans="1:11" ht="12.6" customHeight="1" x14ac:dyDescent="0.2">
      <c r="A34" s="57" t="s">
        <v>36</v>
      </c>
      <c r="B34" s="56">
        <f t="shared" ref="B34:K34" si="3">SUM(B16:B33)</f>
        <v>381807</v>
      </c>
      <c r="C34" s="56">
        <f t="shared" si="3"/>
        <v>302025</v>
      </c>
      <c r="D34" s="56">
        <f t="shared" si="3"/>
        <v>79782</v>
      </c>
      <c r="E34" s="56">
        <f t="shared" si="3"/>
        <v>9295</v>
      </c>
      <c r="F34" s="56">
        <f t="shared" si="3"/>
        <v>8610</v>
      </c>
      <c r="G34" s="56">
        <f t="shared" si="3"/>
        <v>13092</v>
      </c>
      <c r="H34" s="56">
        <f t="shared" si="3"/>
        <v>7310</v>
      </c>
      <c r="I34" s="56">
        <f t="shared" si="3"/>
        <v>6111</v>
      </c>
      <c r="J34" s="56">
        <f t="shared" si="3"/>
        <v>14979</v>
      </c>
      <c r="K34" s="56">
        <f t="shared" si="3"/>
        <v>20385</v>
      </c>
    </row>
    <row r="35" spans="1:11" ht="3" customHeight="1" x14ac:dyDescent="0.2">
      <c r="A35" s="53"/>
      <c r="B35" s="56"/>
      <c r="C35" s="56"/>
      <c r="D35" s="56"/>
      <c r="E35" s="56"/>
      <c r="F35" s="56"/>
      <c r="G35" s="56"/>
      <c r="H35" s="56"/>
      <c r="I35" s="56"/>
      <c r="J35" s="56"/>
      <c r="K35" s="56"/>
    </row>
    <row r="36" spans="1:11" ht="12.6" customHeight="1" x14ac:dyDescent="0.2">
      <c r="A36" s="57" t="s">
        <v>37</v>
      </c>
      <c r="B36" s="60">
        <f t="shared" ref="B36:K36" si="4">B14+B34</f>
        <v>561526</v>
      </c>
      <c r="C36" s="60">
        <f t="shared" si="4"/>
        <v>437602</v>
      </c>
      <c r="D36" s="60">
        <f t="shared" si="4"/>
        <v>123924</v>
      </c>
      <c r="E36" s="60">
        <f t="shared" si="4"/>
        <v>13274</v>
      </c>
      <c r="F36" s="60">
        <f t="shared" si="4"/>
        <v>13378</v>
      </c>
      <c r="G36" s="60">
        <f t="shared" si="4"/>
        <v>22002</v>
      </c>
      <c r="H36" s="60">
        <f t="shared" si="4"/>
        <v>12199</v>
      </c>
      <c r="I36" s="60">
        <f t="shared" si="4"/>
        <v>10185</v>
      </c>
      <c r="J36" s="60">
        <f t="shared" si="4"/>
        <v>21254</v>
      </c>
      <c r="K36" s="60">
        <f t="shared" si="4"/>
        <v>31632</v>
      </c>
    </row>
    <row r="37" spans="1:11" ht="13.5" customHeight="1" x14ac:dyDescent="0.2"/>
  </sheetData>
  <mergeCells count="4">
    <mergeCell ref="A5:A6"/>
    <mergeCell ref="B5:B6"/>
    <mergeCell ref="C5:C6"/>
    <mergeCell ref="D5:D6"/>
  </mergeCells>
  <phoneticPr fontId="0" type="noConversion"/>
  <pageMargins left="0.59055118110236204" right="0.59055118110236204" top="0.59055118110236204" bottom="0.59055118110236204" header="0.4921259845" footer="0.4921259845"/>
  <pageSetup paperSize="9" scale="92" orientation="portrait" r:id="rId1"/>
  <headerFooter alignWithMargins="0">
    <oddFooter>&amp;L&amp;8Landeshauptstadt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111114"/>
  <dimension ref="A1:K45"/>
  <sheetViews>
    <sheetView workbookViewId="0">
      <selection activeCell="O3" sqref="O3"/>
    </sheetView>
  </sheetViews>
  <sheetFormatPr baseColWidth="10" defaultColWidth="11.42578125" defaultRowHeight="11.25" x14ac:dyDescent="0.2"/>
  <cols>
    <col min="1" max="1" width="18.7109375" style="2" customWidth="1"/>
    <col min="2" max="2" width="9.7109375" style="2" customWidth="1"/>
    <col min="3" max="5" width="8" style="2" customWidth="1"/>
    <col min="6" max="6" width="6.28515625" style="2" customWidth="1"/>
    <col min="7" max="7" width="8" style="2" customWidth="1"/>
    <col min="8" max="9" width="7.28515625" style="2" customWidth="1"/>
    <col min="10" max="10" width="6.28515625" style="2" customWidth="1"/>
    <col min="11" max="11" width="7.85546875" style="2" customWidth="1"/>
    <col min="12" max="13" width="8" style="2" customWidth="1"/>
    <col min="14" max="16384" width="11.42578125" style="2"/>
  </cols>
  <sheetData>
    <row r="1" spans="1:11" ht="13.5" customHeight="1" x14ac:dyDescent="0.2">
      <c r="A1" s="1" t="s">
        <v>87</v>
      </c>
      <c r="B1" s="1"/>
      <c r="C1" s="1"/>
      <c r="D1" s="1"/>
      <c r="E1" s="1"/>
      <c r="F1" s="1"/>
      <c r="G1" s="1"/>
      <c r="H1" s="1"/>
      <c r="I1" s="5"/>
      <c r="J1" s="5"/>
      <c r="K1" s="5"/>
    </row>
    <row r="2" spans="1:11" ht="12.75" customHeight="1" x14ac:dyDescent="0.2">
      <c r="A2" s="3"/>
      <c r="B2" s="3"/>
      <c r="C2" s="3"/>
      <c r="D2" s="3"/>
      <c r="E2" s="3"/>
      <c r="F2" s="3"/>
      <c r="G2" s="3"/>
      <c r="H2" s="3"/>
    </row>
    <row r="3" spans="1:11" ht="26.25" customHeight="1" x14ac:dyDescent="0.2">
      <c r="A3" s="44" t="s">
        <v>91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ht="12.75" customHeight="1" x14ac:dyDescent="0.2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1" ht="12.6" customHeight="1" thickBot="1" x14ac:dyDescent="0.25">
      <c r="A5" s="73" t="s">
        <v>3</v>
      </c>
      <c r="B5" s="75" t="s">
        <v>85</v>
      </c>
      <c r="C5" s="77" t="s">
        <v>5</v>
      </c>
      <c r="D5" s="77" t="s">
        <v>6</v>
      </c>
      <c r="E5" s="47" t="s">
        <v>2</v>
      </c>
      <c r="F5" s="47"/>
      <c r="G5" s="47"/>
      <c r="H5" s="47"/>
      <c r="I5" s="47"/>
      <c r="J5" s="47"/>
      <c r="K5" s="48"/>
    </row>
    <row r="6" spans="1:11" ht="25.7" customHeight="1" thickBot="1" x14ac:dyDescent="0.25">
      <c r="A6" s="74"/>
      <c r="B6" s="76"/>
      <c r="C6" s="78"/>
      <c r="D6" s="78"/>
      <c r="E6" s="49" t="s">
        <v>7</v>
      </c>
      <c r="F6" s="50" t="s">
        <v>8</v>
      </c>
      <c r="G6" s="49" t="s">
        <v>9</v>
      </c>
      <c r="H6" s="51" t="s">
        <v>39</v>
      </c>
      <c r="I6" s="49" t="s">
        <v>97</v>
      </c>
      <c r="J6" s="50" t="s">
        <v>10</v>
      </c>
      <c r="K6" s="52" t="s">
        <v>11</v>
      </c>
    </row>
    <row r="7" spans="1:11" ht="12" customHeight="1" x14ac:dyDescent="0.2">
      <c r="A7" s="53"/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ht="12.6" customHeight="1" x14ac:dyDescent="0.2">
      <c r="A8" s="55" t="s">
        <v>12</v>
      </c>
      <c r="B8" s="56">
        <f>SUM(C8:D8)</f>
        <v>20748</v>
      </c>
      <c r="C8" s="56">
        <v>14571</v>
      </c>
      <c r="D8" s="56">
        <f>SUM(E8:K8)</f>
        <v>6177</v>
      </c>
      <c r="E8" s="56">
        <v>490</v>
      </c>
      <c r="F8" s="56">
        <v>549</v>
      </c>
      <c r="G8" s="56">
        <v>1424</v>
      </c>
      <c r="H8" s="56">
        <v>588</v>
      </c>
      <c r="I8" s="56">
        <v>556</v>
      </c>
      <c r="J8" s="56">
        <v>758</v>
      </c>
      <c r="K8" s="56">
        <v>1812</v>
      </c>
    </row>
    <row r="9" spans="1:11" ht="12.6" customHeight="1" x14ac:dyDescent="0.2">
      <c r="A9" s="55" t="s">
        <v>13</v>
      </c>
      <c r="B9" s="56">
        <f>SUM(C9:D9)</f>
        <v>24346</v>
      </c>
      <c r="C9" s="56">
        <v>18570</v>
      </c>
      <c r="D9" s="56">
        <f>SUM(E9:K9)</f>
        <v>5776</v>
      </c>
      <c r="E9" s="56">
        <v>269</v>
      </c>
      <c r="F9" s="56">
        <v>702</v>
      </c>
      <c r="G9" s="56">
        <v>1263</v>
      </c>
      <c r="H9" s="56">
        <v>462</v>
      </c>
      <c r="I9" s="56">
        <v>457</v>
      </c>
      <c r="J9" s="56">
        <v>990</v>
      </c>
      <c r="K9" s="56">
        <v>1633</v>
      </c>
    </row>
    <row r="10" spans="1:11" ht="12.6" customHeight="1" x14ac:dyDescent="0.2">
      <c r="A10" s="55" t="s">
        <v>14</v>
      </c>
      <c r="B10" s="56">
        <f>SUM(C10:D10)</f>
        <v>44938</v>
      </c>
      <c r="C10" s="56">
        <v>32815</v>
      </c>
      <c r="D10" s="56">
        <f>SUM(E10:K10)</f>
        <v>12123</v>
      </c>
      <c r="E10" s="56">
        <v>1512</v>
      </c>
      <c r="F10" s="56">
        <v>1394</v>
      </c>
      <c r="G10" s="56">
        <v>2121</v>
      </c>
      <c r="H10" s="56">
        <v>1203</v>
      </c>
      <c r="I10" s="56">
        <v>1125</v>
      </c>
      <c r="J10" s="56">
        <v>2082</v>
      </c>
      <c r="K10" s="56">
        <v>2686</v>
      </c>
    </row>
    <row r="11" spans="1:11" ht="12.6" customHeight="1" x14ac:dyDescent="0.2">
      <c r="A11" s="55" t="s">
        <v>15</v>
      </c>
      <c r="B11" s="56">
        <f>SUM(C11:D11)</f>
        <v>40896</v>
      </c>
      <c r="C11" s="56">
        <v>30501</v>
      </c>
      <c r="D11" s="56">
        <f>SUM(E11:K11)</f>
        <v>10395</v>
      </c>
      <c r="E11" s="56">
        <v>1004</v>
      </c>
      <c r="F11" s="56">
        <v>1057</v>
      </c>
      <c r="G11" s="56">
        <v>1964</v>
      </c>
      <c r="H11" s="56">
        <v>1286</v>
      </c>
      <c r="I11" s="56">
        <v>1274</v>
      </c>
      <c r="J11" s="56">
        <v>1449</v>
      </c>
      <c r="K11" s="56">
        <v>2361</v>
      </c>
    </row>
    <row r="12" spans="1:11" ht="12.6" customHeight="1" x14ac:dyDescent="0.2">
      <c r="A12" s="55" t="s">
        <v>16</v>
      </c>
      <c r="B12" s="56">
        <f>SUM(C12:D12)</f>
        <v>47940</v>
      </c>
      <c r="C12" s="56">
        <v>37426</v>
      </c>
      <c r="D12" s="56">
        <f>SUM(E12:K12)</f>
        <v>10514</v>
      </c>
      <c r="E12" s="56">
        <v>843</v>
      </c>
      <c r="F12" s="56">
        <v>1160</v>
      </c>
      <c r="G12" s="56">
        <v>2145</v>
      </c>
      <c r="H12" s="56">
        <v>1534</v>
      </c>
      <c r="I12" s="56">
        <v>1035</v>
      </c>
      <c r="J12" s="56">
        <v>1233</v>
      </c>
      <c r="K12" s="56">
        <v>2564</v>
      </c>
    </row>
    <row r="13" spans="1:11" ht="3" customHeight="1" x14ac:dyDescent="0.2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</row>
    <row r="14" spans="1:11" ht="12.6" customHeight="1" x14ac:dyDescent="0.2">
      <c r="A14" s="57" t="s">
        <v>17</v>
      </c>
      <c r="B14" s="56">
        <f t="shared" ref="B14:K14" si="0">SUM(B8:B12)</f>
        <v>178868</v>
      </c>
      <c r="C14" s="56">
        <f t="shared" si="0"/>
        <v>133883</v>
      </c>
      <c r="D14" s="56">
        <f t="shared" si="0"/>
        <v>44985</v>
      </c>
      <c r="E14" s="56">
        <f t="shared" si="0"/>
        <v>4118</v>
      </c>
      <c r="F14" s="56">
        <f t="shared" si="0"/>
        <v>4862</v>
      </c>
      <c r="G14" s="56">
        <f t="shared" si="0"/>
        <v>8917</v>
      </c>
      <c r="H14" s="56">
        <f t="shared" si="0"/>
        <v>5073</v>
      </c>
      <c r="I14" s="56">
        <f t="shared" si="0"/>
        <v>4447</v>
      </c>
      <c r="J14" s="56">
        <f t="shared" si="0"/>
        <v>6512</v>
      </c>
      <c r="K14" s="56">
        <f t="shared" si="0"/>
        <v>11056</v>
      </c>
    </row>
    <row r="15" spans="1:11" ht="3" customHeight="1" x14ac:dyDescent="0.2">
      <c r="A15" s="53"/>
      <c r="B15" s="56"/>
      <c r="C15" s="56"/>
      <c r="D15" s="56"/>
      <c r="E15" s="56"/>
      <c r="F15" s="56"/>
      <c r="G15" s="56"/>
      <c r="H15" s="56"/>
      <c r="I15" s="56"/>
      <c r="J15" s="56"/>
      <c r="K15" s="56"/>
    </row>
    <row r="16" spans="1:11" ht="12.6" customHeight="1" x14ac:dyDescent="0.2">
      <c r="A16" s="55" t="s">
        <v>18</v>
      </c>
      <c r="B16" s="56">
        <f t="shared" ref="B16:B33" si="1">SUM(C16:D16)</f>
        <v>64806</v>
      </c>
      <c r="C16" s="56">
        <v>46136</v>
      </c>
      <c r="D16" s="56">
        <f t="shared" ref="D16:D33" si="2">SUM(E16:K16)</f>
        <v>18670</v>
      </c>
      <c r="E16" s="56">
        <v>2505</v>
      </c>
      <c r="F16" s="56">
        <v>1825</v>
      </c>
      <c r="G16" s="56">
        <v>2658</v>
      </c>
      <c r="H16" s="56">
        <v>1708</v>
      </c>
      <c r="I16" s="56">
        <v>1720</v>
      </c>
      <c r="J16" s="56">
        <v>4026</v>
      </c>
      <c r="K16" s="56">
        <v>4228</v>
      </c>
    </row>
    <row r="17" spans="1:11" ht="12.6" customHeight="1" x14ac:dyDescent="0.2">
      <c r="A17" s="55" t="s">
        <v>19</v>
      </c>
      <c r="B17" s="56">
        <f t="shared" si="1"/>
        <v>6142</v>
      </c>
      <c r="C17" s="56">
        <v>5292</v>
      </c>
      <c r="D17" s="56">
        <f t="shared" si="2"/>
        <v>850</v>
      </c>
      <c r="E17" s="56">
        <v>35</v>
      </c>
      <c r="F17" s="56">
        <v>81</v>
      </c>
      <c r="G17" s="56">
        <v>207</v>
      </c>
      <c r="H17" s="56">
        <v>30</v>
      </c>
      <c r="I17" s="56">
        <v>38</v>
      </c>
      <c r="J17" s="56">
        <v>89</v>
      </c>
      <c r="K17" s="56">
        <v>370</v>
      </c>
    </row>
    <row r="18" spans="1:11" ht="12.6" customHeight="1" x14ac:dyDescent="0.2">
      <c r="A18" s="55" t="s">
        <v>20</v>
      </c>
      <c r="B18" s="56">
        <f t="shared" si="1"/>
        <v>12838</v>
      </c>
      <c r="C18" s="56">
        <v>11055</v>
      </c>
      <c r="D18" s="56">
        <f t="shared" si="2"/>
        <v>1783</v>
      </c>
      <c r="E18" s="56">
        <v>113</v>
      </c>
      <c r="F18" s="56">
        <v>218</v>
      </c>
      <c r="G18" s="56">
        <v>301</v>
      </c>
      <c r="H18" s="56">
        <v>199</v>
      </c>
      <c r="I18" s="56">
        <v>107</v>
      </c>
      <c r="J18" s="56">
        <v>218</v>
      </c>
      <c r="K18" s="56">
        <v>627</v>
      </c>
    </row>
    <row r="19" spans="1:11" ht="12.6" customHeight="1" x14ac:dyDescent="0.2">
      <c r="A19" s="55" t="s">
        <v>21</v>
      </c>
      <c r="B19" s="56">
        <f t="shared" si="1"/>
        <v>16034</v>
      </c>
      <c r="C19" s="56">
        <v>13793</v>
      </c>
      <c r="D19" s="56">
        <f t="shared" si="2"/>
        <v>2241</v>
      </c>
      <c r="E19" s="56">
        <v>164</v>
      </c>
      <c r="F19" s="56">
        <v>218</v>
      </c>
      <c r="G19" s="56">
        <v>563</v>
      </c>
      <c r="H19" s="56">
        <v>213</v>
      </c>
      <c r="I19" s="56">
        <v>183</v>
      </c>
      <c r="J19" s="56">
        <v>195</v>
      </c>
      <c r="K19" s="56">
        <v>705</v>
      </c>
    </row>
    <row r="20" spans="1:11" ht="12.6" customHeight="1" x14ac:dyDescent="0.2">
      <c r="A20" s="55" t="s">
        <v>22</v>
      </c>
      <c r="B20" s="56">
        <f t="shared" si="1"/>
        <v>26752</v>
      </c>
      <c r="C20" s="56">
        <v>20200</v>
      </c>
      <c r="D20" s="56">
        <f t="shared" si="2"/>
        <v>6552</v>
      </c>
      <c r="E20" s="56">
        <v>1008</v>
      </c>
      <c r="F20" s="56">
        <v>781</v>
      </c>
      <c r="G20" s="56">
        <v>992</v>
      </c>
      <c r="H20" s="56">
        <v>726</v>
      </c>
      <c r="I20" s="56">
        <v>754</v>
      </c>
      <c r="J20" s="56">
        <v>1112</v>
      </c>
      <c r="K20" s="56">
        <v>1179</v>
      </c>
    </row>
    <row r="21" spans="1:11" ht="12.6" customHeight="1" x14ac:dyDescent="0.2">
      <c r="A21" s="55" t="s">
        <v>23</v>
      </c>
      <c r="B21" s="56">
        <f t="shared" si="1"/>
        <v>8970</v>
      </c>
      <c r="C21" s="56">
        <v>6979</v>
      </c>
      <c r="D21" s="56">
        <f t="shared" si="2"/>
        <v>1991</v>
      </c>
      <c r="E21" s="56">
        <v>287</v>
      </c>
      <c r="F21" s="56">
        <v>244</v>
      </c>
      <c r="G21" s="56">
        <v>294</v>
      </c>
      <c r="H21" s="56">
        <v>186</v>
      </c>
      <c r="I21" s="56">
        <v>189</v>
      </c>
      <c r="J21" s="56">
        <v>431</v>
      </c>
      <c r="K21" s="56">
        <v>360</v>
      </c>
    </row>
    <row r="22" spans="1:11" ht="12.6" customHeight="1" x14ac:dyDescent="0.2">
      <c r="A22" s="55" t="s">
        <v>24</v>
      </c>
      <c r="B22" s="56">
        <f t="shared" si="1"/>
        <v>28640</v>
      </c>
      <c r="C22" s="56">
        <v>24064</v>
      </c>
      <c r="D22" s="56">
        <f t="shared" si="2"/>
        <v>4576</v>
      </c>
      <c r="E22" s="56">
        <v>539</v>
      </c>
      <c r="F22" s="56">
        <v>417</v>
      </c>
      <c r="G22" s="56">
        <v>963</v>
      </c>
      <c r="H22" s="56">
        <v>464</v>
      </c>
      <c r="I22" s="56">
        <v>337</v>
      </c>
      <c r="J22" s="56">
        <v>601</v>
      </c>
      <c r="K22" s="56">
        <v>1255</v>
      </c>
    </row>
    <row r="23" spans="1:11" ht="12.6" customHeight="1" x14ac:dyDescent="0.2">
      <c r="A23" s="55" t="s">
        <v>25</v>
      </c>
      <c r="B23" s="56">
        <f t="shared" si="1"/>
        <v>25145</v>
      </c>
      <c r="C23" s="56">
        <v>20759</v>
      </c>
      <c r="D23" s="56">
        <f t="shared" si="2"/>
        <v>4386</v>
      </c>
      <c r="E23" s="56">
        <v>329</v>
      </c>
      <c r="F23" s="56">
        <v>477</v>
      </c>
      <c r="G23" s="56">
        <v>610</v>
      </c>
      <c r="H23" s="56">
        <v>400</v>
      </c>
      <c r="I23" s="56">
        <v>351</v>
      </c>
      <c r="J23" s="56">
        <v>1070</v>
      </c>
      <c r="K23" s="56">
        <v>1149</v>
      </c>
    </row>
    <row r="24" spans="1:11" ht="12.6" customHeight="1" x14ac:dyDescent="0.2">
      <c r="A24" s="55" t="s">
        <v>26</v>
      </c>
      <c r="B24" s="56">
        <f t="shared" si="1"/>
        <v>6268</v>
      </c>
      <c r="C24" s="56">
        <v>4947</v>
      </c>
      <c r="D24" s="56">
        <f t="shared" si="2"/>
        <v>1321</v>
      </c>
      <c r="E24" s="56">
        <v>150</v>
      </c>
      <c r="F24" s="56">
        <v>199</v>
      </c>
      <c r="G24" s="56">
        <v>276</v>
      </c>
      <c r="H24" s="56">
        <v>127</v>
      </c>
      <c r="I24" s="56">
        <v>80</v>
      </c>
      <c r="J24" s="56">
        <v>185</v>
      </c>
      <c r="K24" s="56">
        <v>304</v>
      </c>
    </row>
    <row r="25" spans="1:11" ht="12.6" customHeight="1" x14ac:dyDescent="0.2">
      <c r="A25" s="55" t="s">
        <v>27</v>
      </c>
      <c r="B25" s="56">
        <f t="shared" si="1"/>
        <v>7938</v>
      </c>
      <c r="C25" s="56">
        <v>6103</v>
      </c>
      <c r="D25" s="56">
        <f t="shared" si="2"/>
        <v>1835</v>
      </c>
      <c r="E25" s="56">
        <v>206</v>
      </c>
      <c r="F25" s="56">
        <v>218</v>
      </c>
      <c r="G25" s="56">
        <v>332</v>
      </c>
      <c r="H25" s="56">
        <v>181</v>
      </c>
      <c r="I25" s="56">
        <v>104</v>
      </c>
      <c r="J25" s="56">
        <v>348</v>
      </c>
      <c r="K25" s="56">
        <v>446</v>
      </c>
    </row>
    <row r="26" spans="1:11" ht="12.6" customHeight="1" x14ac:dyDescent="0.2">
      <c r="A26" s="55" t="s">
        <v>28</v>
      </c>
      <c r="B26" s="56">
        <f t="shared" si="1"/>
        <v>11610</v>
      </c>
      <c r="C26" s="56">
        <v>9768</v>
      </c>
      <c r="D26" s="56">
        <f t="shared" si="2"/>
        <v>1842</v>
      </c>
      <c r="E26" s="56">
        <v>90</v>
      </c>
      <c r="F26" s="56">
        <v>157</v>
      </c>
      <c r="G26" s="56">
        <v>376</v>
      </c>
      <c r="H26" s="56">
        <v>131</v>
      </c>
      <c r="I26" s="56">
        <v>113</v>
      </c>
      <c r="J26" s="56">
        <v>215</v>
      </c>
      <c r="K26" s="56">
        <v>760</v>
      </c>
    </row>
    <row r="27" spans="1:11" ht="12.6" customHeight="1" x14ac:dyDescent="0.2">
      <c r="A27" s="55" t="s">
        <v>29</v>
      </c>
      <c r="B27" s="56">
        <f t="shared" si="1"/>
        <v>22830</v>
      </c>
      <c r="C27" s="56">
        <v>20031</v>
      </c>
      <c r="D27" s="56">
        <f t="shared" si="2"/>
        <v>2799</v>
      </c>
      <c r="E27" s="56">
        <v>159</v>
      </c>
      <c r="F27" s="56">
        <v>280</v>
      </c>
      <c r="G27" s="56">
        <v>583</v>
      </c>
      <c r="H27" s="56">
        <v>207</v>
      </c>
      <c r="I27" s="56">
        <v>243</v>
      </c>
      <c r="J27" s="56">
        <v>461</v>
      </c>
      <c r="K27" s="56">
        <v>866</v>
      </c>
    </row>
    <row r="28" spans="1:11" ht="12.6" customHeight="1" x14ac:dyDescent="0.2">
      <c r="A28" s="55" t="s">
        <v>30</v>
      </c>
      <c r="B28" s="56">
        <f t="shared" si="1"/>
        <v>11795</v>
      </c>
      <c r="C28" s="56">
        <v>9894</v>
      </c>
      <c r="D28" s="56">
        <f t="shared" si="2"/>
        <v>1901</v>
      </c>
      <c r="E28" s="56">
        <v>169</v>
      </c>
      <c r="F28" s="56">
        <v>349</v>
      </c>
      <c r="G28" s="56">
        <v>272</v>
      </c>
      <c r="H28" s="56">
        <v>141</v>
      </c>
      <c r="I28" s="56">
        <v>158</v>
      </c>
      <c r="J28" s="56">
        <v>374</v>
      </c>
      <c r="K28" s="56">
        <v>438</v>
      </c>
    </row>
    <row r="29" spans="1:11" ht="12.6" customHeight="1" x14ac:dyDescent="0.2">
      <c r="A29" s="55" t="s">
        <v>31</v>
      </c>
      <c r="B29" s="56">
        <f t="shared" si="1"/>
        <v>15657</v>
      </c>
      <c r="C29" s="56">
        <v>11530</v>
      </c>
      <c r="D29" s="56">
        <f t="shared" si="2"/>
        <v>4127</v>
      </c>
      <c r="E29" s="56">
        <v>927</v>
      </c>
      <c r="F29" s="56">
        <v>420</v>
      </c>
      <c r="G29" s="56">
        <v>707</v>
      </c>
      <c r="H29" s="56">
        <v>367</v>
      </c>
      <c r="I29" s="56">
        <v>275</v>
      </c>
      <c r="J29" s="56">
        <v>735</v>
      </c>
      <c r="K29" s="56">
        <v>696</v>
      </c>
    </row>
    <row r="30" spans="1:11" ht="12.6" customHeight="1" x14ac:dyDescent="0.2">
      <c r="A30" s="55" t="s">
        <v>32</v>
      </c>
      <c r="B30" s="56">
        <f t="shared" si="1"/>
        <v>42055</v>
      </c>
      <c r="C30" s="56">
        <v>34475</v>
      </c>
      <c r="D30" s="56">
        <f t="shared" si="2"/>
        <v>7580</v>
      </c>
      <c r="E30" s="56">
        <v>616</v>
      </c>
      <c r="F30" s="56">
        <v>763</v>
      </c>
      <c r="G30" s="56">
        <v>1571</v>
      </c>
      <c r="H30" s="56">
        <v>503</v>
      </c>
      <c r="I30" s="56">
        <v>440</v>
      </c>
      <c r="J30" s="56">
        <v>919</v>
      </c>
      <c r="K30" s="56">
        <v>2768</v>
      </c>
    </row>
    <row r="31" spans="1:11" ht="12.6" customHeight="1" x14ac:dyDescent="0.2">
      <c r="A31" s="55" t="s">
        <v>33</v>
      </c>
      <c r="B31" s="56">
        <f t="shared" si="1"/>
        <v>8386</v>
      </c>
      <c r="C31" s="56">
        <v>5615</v>
      </c>
      <c r="D31" s="56">
        <f t="shared" si="2"/>
        <v>2771</v>
      </c>
      <c r="E31" s="56">
        <v>499</v>
      </c>
      <c r="F31" s="56">
        <v>288</v>
      </c>
      <c r="G31" s="56">
        <v>409</v>
      </c>
      <c r="H31" s="56">
        <v>395</v>
      </c>
      <c r="I31" s="56">
        <v>193</v>
      </c>
      <c r="J31" s="56">
        <v>649</v>
      </c>
      <c r="K31" s="56">
        <v>338</v>
      </c>
    </row>
    <row r="32" spans="1:11" ht="12.6" customHeight="1" x14ac:dyDescent="0.2">
      <c r="A32" s="55" t="s">
        <v>34</v>
      </c>
      <c r="B32" s="56">
        <f t="shared" si="1"/>
        <v>30055</v>
      </c>
      <c r="C32" s="56">
        <v>24664</v>
      </c>
      <c r="D32" s="56">
        <f t="shared" si="2"/>
        <v>5391</v>
      </c>
      <c r="E32" s="56">
        <v>565</v>
      </c>
      <c r="F32" s="56">
        <v>633</v>
      </c>
      <c r="G32" s="56">
        <v>802</v>
      </c>
      <c r="H32" s="56">
        <v>486</v>
      </c>
      <c r="I32" s="56">
        <v>483</v>
      </c>
      <c r="J32" s="56">
        <v>1205</v>
      </c>
      <c r="K32" s="56">
        <v>1217</v>
      </c>
    </row>
    <row r="33" spans="1:11" ht="12.6" customHeight="1" x14ac:dyDescent="0.2">
      <c r="A33" s="55" t="s">
        <v>35</v>
      </c>
      <c r="B33" s="56">
        <f t="shared" si="1"/>
        <v>34427</v>
      </c>
      <c r="C33" s="56">
        <v>25070</v>
      </c>
      <c r="D33" s="56">
        <f t="shared" si="2"/>
        <v>9357</v>
      </c>
      <c r="E33" s="56">
        <v>1197</v>
      </c>
      <c r="F33" s="56">
        <v>1109</v>
      </c>
      <c r="G33" s="56">
        <v>1345</v>
      </c>
      <c r="H33" s="56">
        <v>901</v>
      </c>
      <c r="I33" s="56">
        <v>798</v>
      </c>
      <c r="J33" s="56">
        <v>2166</v>
      </c>
      <c r="K33" s="56">
        <v>1841</v>
      </c>
    </row>
    <row r="34" spans="1:11" ht="12.6" customHeight="1" x14ac:dyDescent="0.2">
      <c r="A34" s="57" t="s">
        <v>36</v>
      </c>
      <c r="B34" s="56">
        <f t="shared" ref="B34:K34" si="3">SUM(B16:B33)</f>
        <v>380348</v>
      </c>
      <c r="C34" s="56">
        <f t="shared" si="3"/>
        <v>300375</v>
      </c>
      <c r="D34" s="56">
        <f t="shared" si="3"/>
        <v>79973</v>
      </c>
      <c r="E34" s="56">
        <f t="shared" si="3"/>
        <v>9558</v>
      </c>
      <c r="F34" s="56">
        <f t="shared" si="3"/>
        <v>8677</v>
      </c>
      <c r="G34" s="56">
        <f t="shared" si="3"/>
        <v>13261</v>
      </c>
      <c r="H34" s="56">
        <f t="shared" si="3"/>
        <v>7365</v>
      </c>
      <c r="I34" s="56">
        <f t="shared" si="3"/>
        <v>6566</v>
      </c>
      <c r="J34" s="56">
        <f t="shared" si="3"/>
        <v>14999</v>
      </c>
      <c r="K34" s="56">
        <f t="shared" si="3"/>
        <v>19547</v>
      </c>
    </row>
    <row r="35" spans="1:11" ht="3" customHeight="1" x14ac:dyDescent="0.2">
      <c r="A35" s="53"/>
      <c r="B35" s="56"/>
      <c r="C35" s="56"/>
      <c r="D35" s="56"/>
      <c r="E35" s="56"/>
      <c r="F35" s="56"/>
      <c r="G35" s="56"/>
      <c r="H35" s="56"/>
      <c r="I35" s="56"/>
      <c r="J35" s="56"/>
      <c r="K35" s="56"/>
    </row>
    <row r="36" spans="1:11" ht="12.6" customHeight="1" x14ac:dyDescent="0.2">
      <c r="A36" s="57" t="s">
        <v>37</v>
      </c>
      <c r="B36" s="60">
        <f t="shared" ref="B36:K36" si="4">B14+B34</f>
        <v>559216</v>
      </c>
      <c r="C36" s="60">
        <f t="shared" si="4"/>
        <v>434258</v>
      </c>
      <c r="D36" s="60">
        <f t="shared" si="4"/>
        <v>124958</v>
      </c>
      <c r="E36" s="60">
        <f t="shared" si="4"/>
        <v>13676</v>
      </c>
      <c r="F36" s="60">
        <f t="shared" si="4"/>
        <v>13539</v>
      </c>
      <c r="G36" s="60">
        <f t="shared" si="4"/>
        <v>22178</v>
      </c>
      <c r="H36" s="60">
        <f t="shared" si="4"/>
        <v>12438</v>
      </c>
      <c r="I36" s="60">
        <f t="shared" si="4"/>
        <v>11013</v>
      </c>
      <c r="J36" s="60">
        <f t="shared" si="4"/>
        <v>21511</v>
      </c>
      <c r="K36" s="60">
        <f t="shared" si="4"/>
        <v>30603</v>
      </c>
    </row>
    <row r="37" spans="1:11" ht="13.5" customHeight="1" x14ac:dyDescent="0.2"/>
    <row r="38" spans="1:11" ht="13.5" customHeight="1" x14ac:dyDescent="0.2"/>
    <row r="39" spans="1:11" ht="13.5" customHeight="1" x14ac:dyDescent="0.2"/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</sheetData>
  <mergeCells count="4">
    <mergeCell ref="A5:A6"/>
    <mergeCell ref="B5:B6"/>
    <mergeCell ref="C5:C6"/>
    <mergeCell ref="D5:D6"/>
  </mergeCells>
  <phoneticPr fontId="0" type="noConversion"/>
  <pageMargins left="0.59055118110236204" right="0.59055118110236204" top="0.59055118110236204" bottom="0.59055118110236204" header="0.4921259845" footer="0.4921259845"/>
  <pageSetup paperSize="9" scale="92" orientation="portrait" r:id="rId1"/>
  <headerFooter alignWithMargins="0">
    <oddFooter>&amp;L&amp;8Landeshauptstadt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111113"/>
  <dimension ref="A1:K45"/>
  <sheetViews>
    <sheetView workbookViewId="0">
      <selection activeCell="O3" sqref="O3"/>
    </sheetView>
  </sheetViews>
  <sheetFormatPr baseColWidth="10" defaultColWidth="11.42578125" defaultRowHeight="11.25" x14ac:dyDescent="0.2"/>
  <cols>
    <col min="1" max="1" width="18.7109375" style="2" customWidth="1"/>
    <col min="2" max="2" width="9.7109375" style="2" customWidth="1"/>
    <col min="3" max="5" width="8" style="2" customWidth="1"/>
    <col min="6" max="6" width="6.28515625" style="2" customWidth="1"/>
    <col min="7" max="7" width="8" style="2" customWidth="1"/>
    <col min="8" max="9" width="7.28515625" style="2" customWidth="1"/>
    <col min="10" max="10" width="6.28515625" style="2" customWidth="1"/>
    <col min="11" max="11" width="7.85546875" style="2" customWidth="1"/>
    <col min="12" max="13" width="8" style="2" customWidth="1"/>
    <col min="14" max="16384" width="11.42578125" style="2"/>
  </cols>
  <sheetData>
    <row r="1" spans="1:11" ht="13.5" customHeight="1" x14ac:dyDescent="0.2">
      <c r="A1" s="1" t="s">
        <v>87</v>
      </c>
      <c r="B1" s="1"/>
      <c r="C1" s="1"/>
      <c r="D1" s="1"/>
      <c r="E1" s="1"/>
      <c r="F1" s="1"/>
      <c r="G1" s="1"/>
      <c r="H1" s="1"/>
      <c r="I1" s="5"/>
      <c r="J1" s="5"/>
      <c r="K1" s="5"/>
    </row>
    <row r="2" spans="1:11" ht="12.75" customHeight="1" x14ac:dyDescent="0.2">
      <c r="A2" s="3"/>
      <c r="B2" s="3"/>
      <c r="C2" s="3"/>
      <c r="D2" s="3"/>
      <c r="E2" s="3"/>
      <c r="F2" s="3"/>
      <c r="G2" s="3"/>
      <c r="H2" s="3"/>
    </row>
    <row r="3" spans="1:11" ht="26.25" customHeight="1" x14ac:dyDescent="0.2">
      <c r="A3" s="44" t="s">
        <v>92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ht="12.75" customHeight="1" x14ac:dyDescent="0.2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1" ht="12.6" customHeight="1" thickBot="1" x14ac:dyDescent="0.25">
      <c r="A5" s="73" t="s">
        <v>3</v>
      </c>
      <c r="B5" s="75" t="s">
        <v>85</v>
      </c>
      <c r="C5" s="77" t="s">
        <v>5</v>
      </c>
      <c r="D5" s="77" t="s">
        <v>6</v>
      </c>
      <c r="E5" s="47" t="s">
        <v>2</v>
      </c>
      <c r="F5" s="47"/>
      <c r="G5" s="47"/>
      <c r="H5" s="47"/>
      <c r="I5" s="47"/>
      <c r="J5" s="47"/>
      <c r="K5" s="48"/>
    </row>
    <row r="6" spans="1:11" ht="25.7" customHeight="1" thickBot="1" x14ac:dyDescent="0.25">
      <c r="A6" s="74"/>
      <c r="B6" s="76"/>
      <c r="C6" s="78"/>
      <c r="D6" s="78"/>
      <c r="E6" s="49" t="s">
        <v>7</v>
      </c>
      <c r="F6" s="50" t="s">
        <v>8</v>
      </c>
      <c r="G6" s="49" t="s">
        <v>9</v>
      </c>
      <c r="H6" s="51" t="s">
        <v>39</v>
      </c>
      <c r="I6" s="49" t="s">
        <v>97</v>
      </c>
      <c r="J6" s="50" t="s">
        <v>10</v>
      </c>
      <c r="K6" s="52" t="s">
        <v>11</v>
      </c>
    </row>
    <row r="7" spans="1:11" ht="12" customHeight="1" x14ac:dyDescent="0.2">
      <c r="A7" s="53"/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ht="12.6" customHeight="1" x14ac:dyDescent="0.2">
      <c r="A8" s="55" t="s">
        <v>12</v>
      </c>
      <c r="B8" s="56">
        <f>SUM(C8:D8)</f>
        <v>20541</v>
      </c>
      <c r="C8" s="56">
        <v>14188</v>
      </c>
      <c r="D8" s="56">
        <f>SUM(E8:K8)</f>
        <v>6353</v>
      </c>
      <c r="E8" s="56">
        <v>534</v>
      </c>
      <c r="F8" s="56">
        <v>567</v>
      </c>
      <c r="G8" s="56">
        <v>1420</v>
      </c>
      <c r="H8" s="56">
        <v>619</v>
      </c>
      <c r="I8" s="56">
        <v>612</v>
      </c>
      <c r="J8" s="56">
        <v>802</v>
      </c>
      <c r="K8" s="56">
        <v>1799</v>
      </c>
    </row>
    <row r="9" spans="1:11" ht="12.6" customHeight="1" x14ac:dyDescent="0.2">
      <c r="A9" s="55" t="s">
        <v>13</v>
      </c>
      <c r="B9" s="56">
        <f>SUM(C9:D9)</f>
        <v>24223</v>
      </c>
      <c r="C9" s="56">
        <v>18266</v>
      </c>
      <c r="D9" s="56">
        <f>SUM(E9:K9)</f>
        <v>5957</v>
      </c>
      <c r="E9" s="56">
        <v>273</v>
      </c>
      <c r="F9" s="56">
        <v>739</v>
      </c>
      <c r="G9" s="56">
        <v>1292</v>
      </c>
      <c r="H9" s="56">
        <v>471</v>
      </c>
      <c r="I9" s="56">
        <v>506</v>
      </c>
      <c r="J9" s="56">
        <v>1042</v>
      </c>
      <c r="K9" s="56">
        <v>1634</v>
      </c>
    </row>
    <row r="10" spans="1:11" ht="12.6" customHeight="1" x14ac:dyDescent="0.2">
      <c r="A10" s="55" t="s">
        <v>14</v>
      </c>
      <c r="B10" s="56">
        <f>SUM(C10:D10)</f>
        <v>44568</v>
      </c>
      <c r="C10" s="56">
        <v>32353</v>
      </c>
      <c r="D10" s="56">
        <f>SUM(E10:K10)</f>
        <v>12215</v>
      </c>
      <c r="E10" s="56">
        <v>1536</v>
      </c>
      <c r="F10" s="56">
        <v>1395</v>
      </c>
      <c r="G10" s="56">
        <v>2055</v>
      </c>
      <c r="H10" s="56">
        <v>1249</v>
      </c>
      <c r="I10" s="56">
        <v>1149</v>
      </c>
      <c r="J10" s="56">
        <v>2083</v>
      </c>
      <c r="K10" s="56">
        <v>2748</v>
      </c>
    </row>
    <row r="11" spans="1:11" ht="12.6" customHeight="1" x14ac:dyDescent="0.2">
      <c r="A11" s="55" t="s">
        <v>15</v>
      </c>
      <c r="B11" s="56">
        <f>SUM(C11:D11)</f>
        <v>40895</v>
      </c>
      <c r="C11" s="56">
        <v>30260</v>
      </c>
      <c r="D11" s="56">
        <f>SUM(E11:K11)</f>
        <v>10635</v>
      </c>
      <c r="E11" s="56">
        <v>1054</v>
      </c>
      <c r="F11" s="56">
        <v>1085</v>
      </c>
      <c r="G11" s="56">
        <v>1886</v>
      </c>
      <c r="H11" s="56">
        <v>1321</v>
      </c>
      <c r="I11" s="56">
        <v>1332</v>
      </c>
      <c r="J11" s="56">
        <v>1492</v>
      </c>
      <c r="K11" s="56">
        <v>2465</v>
      </c>
    </row>
    <row r="12" spans="1:11" ht="12.6" customHeight="1" x14ac:dyDescent="0.2">
      <c r="A12" s="55" t="s">
        <v>16</v>
      </c>
      <c r="B12" s="56">
        <f>SUM(C12:D12)</f>
        <v>47318</v>
      </c>
      <c r="C12" s="56">
        <v>36708</v>
      </c>
      <c r="D12" s="56">
        <f>SUM(E12:K12)</f>
        <v>10610</v>
      </c>
      <c r="E12" s="56">
        <v>842</v>
      </c>
      <c r="F12" s="56">
        <v>1188</v>
      </c>
      <c r="G12" s="56">
        <v>2056</v>
      </c>
      <c r="H12" s="56">
        <v>1590</v>
      </c>
      <c r="I12" s="56">
        <v>1050</v>
      </c>
      <c r="J12" s="56">
        <v>1265</v>
      </c>
      <c r="K12" s="56">
        <v>2619</v>
      </c>
    </row>
    <row r="13" spans="1:11" ht="3" customHeight="1" x14ac:dyDescent="0.2">
      <c r="A13" s="55"/>
      <c r="B13" s="56"/>
      <c r="C13" s="56">
        <v>45941</v>
      </c>
      <c r="D13" s="56"/>
      <c r="E13" s="56"/>
      <c r="F13" s="56"/>
      <c r="G13" s="56"/>
      <c r="H13" s="56"/>
      <c r="I13" s="56"/>
      <c r="J13" s="56"/>
      <c r="K13" s="56"/>
    </row>
    <row r="14" spans="1:11" ht="12.6" customHeight="1" x14ac:dyDescent="0.2">
      <c r="A14" s="57" t="s">
        <v>17</v>
      </c>
      <c r="B14" s="56">
        <f t="shared" ref="B14:K14" si="0">SUM(B8:B12)</f>
        <v>177545</v>
      </c>
      <c r="C14" s="56">
        <f t="shared" si="0"/>
        <v>131775</v>
      </c>
      <c r="D14" s="56">
        <f t="shared" si="0"/>
        <v>45770</v>
      </c>
      <c r="E14" s="56">
        <f t="shared" si="0"/>
        <v>4239</v>
      </c>
      <c r="F14" s="56">
        <f t="shared" si="0"/>
        <v>4974</v>
      </c>
      <c r="G14" s="56">
        <f t="shared" si="0"/>
        <v>8709</v>
      </c>
      <c r="H14" s="56">
        <f t="shared" si="0"/>
        <v>5250</v>
      </c>
      <c r="I14" s="56">
        <f t="shared" si="0"/>
        <v>4649</v>
      </c>
      <c r="J14" s="56">
        <f t="shared" si="0"/>
        <v>6684</v>
      </c>
      <c r="K14" s="56">
        <f t="shared" si="0"/>
        <v>11265</v>
      </c>
    </row>
    <row r="15" spans="1:11" ht="3" customHeight="1" x14ac:dyDescent="0.2">
      <c r="A15" s="53"/>
      <c r="B15" s="56"/>
      <c r="C15" s="56"/>
      <c r="D15" s="56"/>
      <c r="E15" s="56"/>
      <c r="F15" s="56"/>
      <c r="G15" s="56"/>
      <c r="H15" s="56"/>
      <c r="I15" s="56"/>
      <c r="J15" s="56"/>
      <c r="K15" s="56"/>
    </row>
    <row r="16" spans="1:11" ht="12.6" customHeight="1" x14ac:dyDescent="0.2">
      <c r="A16" s="55" t="s">
        <v>18</v>
      </c>
      <c r="B16" s="56">
        <f t="shared" ref="B16:B33" si="1">SUM(C16:D16)</f>
        <v>64850</v>
      </c>
      <c r="C16" s="56">
        <v>45941</v>
      </c>
      <c r="D16" s="56">
        <f t="shared" ref="D16:D33" si="2">SUM(E16:K16)</f>
        <v>18909</v>
      </c>
      <c r="E16" s="56">
        <v>2589</v>
      </c>
      <c r="F16" s="56">
        <v>1893</v>
      </c>
      <c r="G16" s="56">
        <v>2661</v>
      </c>
      <c r="H16" s="56">
        <v>1775</v>
      </c>
      <c r="I16" s="56">
        <v>1796</v>
      </c>
      <c r="J16" s="56">
        <v>4049</v>
      </c>
      <c r="K16" s="56">
        <v>4146</v>
      </c>
    </row>
    <row r="17" spans="1:11" ht="12.6" customHeight="1" x14ac:dyDescent="0.2">
      <c r="A17" s="55" t="s">
        <v>19</v>
      </c>
      <c r="B17" s="56">
        <f t="shared" si="1"/>
        <v>6188</v>
      </c>
      <c r="C17" s="56">
        <v>5366</v>
      </c>
      <c r="D17" s="56">
        <f t="shared" si="2"/>
        <v>822</v>
      </c>
      <c r="E17" s="56">
        <v>33</v>
      </c>
      <c r="F17" s="56">
        <v>63</v>
      </c>
      <c r="G17" s="56">
        <v>182</v>
      </c>
      <c r="H17" s="56">
        <v>33</v>
      </c>
      <c r="I17" s="56">
        <v>42</v>
      </c>
      <c r="J17" s="56">
        <v>94</v>
      </c>
      <c r="K17" s="56">
        <v>375</v>
      </c>
    </row>
    <row r="18" spans="1:11" ht="12.6" customHeight="1" x14ac:dyDescent="0.2">
      <c r="A18" s="55" t="s">
        <v>20</v>
      </c>
      <c r="B18" s="56">
        <f t="shared" si="1"/>
        <v>12848</v>
      </c>
      <c r="C18" s="56">
        <v>11025</v>
      </c>
      <c r="D18" s="56">
        <f t="shared" si="2"/>
        <v>1823</v>
      </c>
      <c r="E18" s="56">
        <v>115</v>
      </c>
      <c r="F18" s="56">
        <v>215</v>
      </c>
      <c r="G18" s="56">
        <v>321</v>
      </c>
      <c r="H18" s="56">
        <v>201</v>
      </c>
      <c r="I18" s="56">
        <v>108</v>
      </c>
      <c r="J18" s="56">
        <v>220</v>
      </c>
      <c r="K18" s="56">
        <v>643</v>
      </c>
    </row>
    <row r="19" spans="1:11" ht="12.6" customHeight="1" x14ac:dyDescent="0.2">
      <c r="A19" s="55" t="s">
        <v>21</v>
      </c>
      <c r="B19" s="56">
        <f t="shared" si="1"/>
        <v>16114</v>
      </c>
      <c r="C19" s="56">
        <v>13851</v>
      </c>
      <c r="D19" s="56">
        <f t="shared" si="2"/>
        <v>2263</v>
      </c>
      <c r="E19" s="56">
        <v>182</v>
      </c>
      <c r="F19" s="56">
        <v>230</v>
      </c>
      <c r="G19" s="56">
        <v>547</v>
      </c>
      <c r="H19" s="56">
        <v>209</v>
      </c>
      <c r="I19" s="56">
        <v>187</v>
      </c>
      <c r="J19" s="56">
        <v>219</v>
      </c>
      <c r="K19" s="56">
        <v>689</v>
      </c>
    </row>
    <row r="20" spans="1:11" ht="12.6" customHeight="1" x14ac:dyDescent="0.2">
      <c r="A20" s="55" t="s">
        <v>22</v>
      </c>
      <c r="B20" s="56">
        <f t="shared" si="1"/>
        <v>26700</v>
      </c>
      <c r="C20" s="56">
        <v>20134</v>
      </c>
      <c r="D20" s="56">
        <f t="shared" si="2"/>
        <v>6566</v>
      </c>
      <c r="E20" s="56">
        <v>1023</v>
      </c>
      <c r="F20" s="56">
        <v>794</v>
      </c>
      <c r="G20" s="56">
        <v>988</v>
      </c>
      <c r="H20" s="56">
        <v>738</v>
      </c>
      <c r="I20" s="56">
        <v>776</v>
      </c>
      <c r="J20" s="56">
        <v>1100</v>
      </c>
      <c r="K20" s="56">
        <v>1147</v>
      </c>
    </row>
    <row r="21" spans="1:11" ht="12.6" customHeight="1" x14ac:dyDescent="0.2">
      <c r="A21" s="55" t="s">
        <v>23</v>
      </c>
      <c r="B21" s="56">
        <f t="shared" si="1"/>
        <v>8935</v>
      </c>
      <c r="C21" s="56">
        <v>6888</v>
      </c>
      <c r="D21" s="56">
        <f t="shared" si="2"/>
        <v>2047</v>
      </c>
      <c r="E21" s="56">
        <v>300</v>
      </c>
      <c r="F21" s="56">
        <v>241</v>
      </c>
      <c r="G21" s="56">
        <v>319</v>
      </c>
      <c r="H21" s="56">
        <v>191</v>
      </c>
      <c r="I21" s="56">
        <v>210</v>
      </c>
      <c r="J21" s="56">
        <v>428</v>
      </c>
      <c r="K21" s="56">
        <v>358</v>
      </c>
    </row>
    <row r="22" spans="1:11" ht="12.6" customHeight="1" x14ac:dyDescent="0.2">
      <c r="A22" s="55" t="s">
        <v>24</v>
      </c>
      <c r="B22" s="56">
        <f t="shared" si="1"/>
        <v>28209</v>
      </c>
      <c r="C22" s="56">
        <v>23857</v>
      </c>
      <c r="D22" s="56">
        <f t="shared" si="2"/>
        <v>4352</v>
      </c>
      <c r="E22" s="56">
        <v>546</v>
      </c>
      <c r="F22" s="56">
        <v>405</v>
      </c>
      <c r="G22" s="56">
        <v>861</v>
      </c>
      <c r="H22" s="56">
        <v>457</v>
      </c>
      <c r="I22" s="56">
        <v>356</v>
      </c>
      <c r="J22" s="56">
        <v>583</v>
      </c>
      <c r="K22" s="56">
        <v>1144</v>
      </c>
    </row>
    <row r="23" spans="1:11" ht="12.6" customHeight="1" x14ac:dyDescent="0.2">
      <c r="A23" s="55" t="s">
        <v>25</v>
      </c>
      <c r="B23" s="56">
        <f t="shared" si="1"/>
        <v>25392</v>
      </c>
      <c r="C23" s="56">
        <v>20946</v>
      </c>
      <c r="D23" s="56">
        <f t="shared" si="2"/>
        <v>4446</v>
      </c>
      <c r="E23" s="56">
        <v>346</v>
      </c>
      <c r="F23" s="56">
        <v>498</v>
      </c>
      <c r="G23" s="56">
        <v>604</v>
      </c>
      <c r="H23" s="56">
        <v>412</v>
      </c>
      <c r="I23" s="56">
        <v>359</v>
      </c>
      <c r="J23" s="56">
        <v>1065</v>
      </c>
      <c r="K23" s="56">
        <v>1162</v>
      </c>
    </row>
    <row r="24" spans="1:11" ht="12.6" customHeight="1" x14ac:dyDescent="0.2">
      <c r="A24" s="55" t="s">
        <v>26</v>
      </c>
      <c r="B24" s="56">
        <f t="shared" si="1"/>
        <v>6245</v>
      </c>
      <c r="C24" s="56">
        <v>4907</v>
      </c>
      <c r="D24" s="56">
        <f t="shared" si="2"/>
        <v>1338</v>
      </c>
      <c r="E24" s="56">
        <v>148</v>
      </c>
      <c r="F24" s="56">
        <v>202</v>
      </c>
      <c r="G24" s="56">
        <v>299</v>
      </c>
      <c r="H24" s="56">
        <v>132</v>
      </c>
      <c r="I24" s="56">
        <v>76</v>
      </c>
      <c r="J24" s="56">
        <v>184</v>
      </c>
      <c r="K24" s="56">
        <v>297</v>
      </c>
    </row>
    <row r="25" spans="1:11" ht="12.6" customHeight="1" x14ac:dyDescent="0.2">
      <c r="A25" s="55" t="s">
        <v>27</v>
      </c>
      <c r="B25" s="56">
        <f t="shared" si="1"/>
        <v>7950</v>
      </c>
      <c r="C25" s="56">
        <v>6064</v>
      </c>
      <c r="D25" s="56">
        <f t="shared" si="2"/>
        <v>1886</v>
      </c>
      <c r="E25" s="56">
        <v>222</v>
      </c>
      <c r="F25" s="56">
        <v>237</v>
      </c>
      <c r="G25" s="56">
        <v>310</v>
      </c>
      <c r="H25" s="56">
        <v>199</v>
      </c>
      <c r="I25" s="56">
        <v>113</v>
      </c>
      <c r="J25" s="56">
        <v>350</v>
      </c>
      <c r="K25" s="56">
        <v>455</v>
      </c>
    </row>
    <row r="26" spans="1:11" ht="12.6" customHeight="1" x14ac:dyDescent="0.2">
      <c r="A26" s="55" t="s">
        <v>28</v>
      </c>
      <c r="B26" s="56">
        <f t="shared" si="1"/>
        <v>11578</v>
      </c>
      <c r="C26" s="56">
        <v>9743</v>
      </c>
      <c r="D26" s="56">
        <f t="shared" si="2"/>
        <v>1835</v>
      </c>
      <c r="E26" s="56">
        <v>86</v>
      </c>
      <c r="F26" s="56">
        <v>158</v>
      </c>
      <c r="G26" s="56">
        <v>353</v>
      </c>
      <c r="H26" s="56">
        <v>125</v>
      </c>
      <c r="I26" s="56">
        <v>120</v>
      </c>
      <c r="J26" s="56">
        <v>221</v>
      </c>
      <c r="K26" s="56">
        <v>772</v>
      </c>
    </row>
    <row r="27" spans="1:11" ht="12.6" customHeight="1" x14ac:dyDescent="0.2">
      <c r="A27" s="55" t="s">
        <v>29</v>
      </c>
      <c r="B27" s="56">
        <f t="shared" si="1"/>
        <v>22837</v>
      </c>
      <c r="C27" s="56">
        <v>20042</v>
      </c>
      <c r="D27" s="56">
        <f t="shared" si="2"/>
        <v>2795</v>
      </c>
      <c r="E27" s="56">
        <v>169</v>
      </c>
      <c r="F27" s="56">
        <v>294</v>
      </c>
      <c r="G27" s="56">
        <v>585</v>
      </c>
      <c r="H27" s="56">
        <v>210</v>
      </c>
      <c r="I27" s="56">
        <v>244</v>
      </c>
      <c r="J27" s="56">
        <v>448</v>
      </c>
      <c r="K27" s="56">
        <v>845</v>
      </c>
    </row>
    <row r="28" spans="1:11" ht="12.6" customHeight="1" x14ac:dyDescent="0.2">
      <c r="A28" s="55" t="s">
        <v>30</v>
      </c>
      <c r="B28" s="56">
        <f t="shared" si="1"/>
        <v>11976</v>
      </c>
      <c r="C28" s="56">
        <v>10021</v>
      </c>
      <c r="D28" s="56">
        <f t="shared" si="2"/>
        <v>1955</v>
      </c>
      <c r="E28" s="56">
        <v>185</v>
      </c>
      <c r="F28" s="56">
        <v>349</v>
      </c>
      <c r="G28" s="56">
        <v>263</v>
      </c>
      <c r="H28" s="56">
        <v>148</v>
      </c>
      <c r="I28" s="56">
        <v>170</v>
      </c>
      <c r="J28" s="56">
        <v>386</v>
      </c>
      <c r="K28" s="56">
        <v>454</v>
      </c>
    </row>
    <row r="29" spans="1:11" ht="12.6" customHeight="1" x14ac:dyDescent="0.2">
      <c r="A29" s="55" t="s">
        <v>31</v>
      </c>
      <c r="B29" s="56">
        <f t="shared" si="1"/>
        <v>15658</v>
      </c>
      <c r="C29" s="56">
        <v>11543</v>
      </c>
      <c r="D29" s="56">
        <f t="shared" si="2"/>
        <v>4115</v>
      </c>
      <c r="E29" s="56">
        <v>945</v>
      </c>
      <c r="F29" s="56">
        <v>428</v>
      </c>
      <c r="G29" s="56">
        <v>692</v>
      </c>
      <c r="H29" s="56">
        <v>383</v>
      </c>
      <c r="I29" s="56">
        <v>274</v>
      </c>
      <c r="J29" s="56">
        <v>714</v>
      </c>
      <c r="K29" s="56">
        <v>679</v>
      </c>
    </row>
    <row r="30" spans="1:11" ht="12.6" customHeight="1" x14ac:dyDescent="0.2">
      <c r="A30" s="55" t="s">
        <v>32</v>
      </c>
      <c r="B30" s="56">
        <f t="shared" si="1"/>
        <v>41385</v>
      </c>
      <c r="C30" s="56">
        <v>33850</v>
      </c>
      <c r="D30" s="56">
        <f t="shared" si="2"/>
        <v>7535</v>
      </c>
      <c r="E30" s="56">
        <v>614</v>
      </c>
      <c r="F30" s="56">
        <v>773</v>
      </c>
      <c r="G30" s="56">
        <v>1494</v>
      </c>
      <c r="H30" s="56">
        <v>526</v>
      </c>
      <c r="I30" s="56">
        <v>441</v>
      </c>
      <c r="J30" s="56">
        <v>944</v>
      </c>
      <c r="K30" s="56">
        <v>2743</v>
      </c>
    </row>
    <row r="31" spans="1:11" ht="12.6" customHeight="1" x14ac:dyDescent="0.2">
      <c r="A31" s="55" t="s">
        <v>33</v>
      </c>
      <c r="B31" s="56">
        <f t="shared" si="1"/>
        <v>8370</v>
      </c>
      <c r="C31" s="56">
        <v>5545</v>
      </c>
      <c r="D31" s="56">
        <f t="shared" si="2"/>
        <v>2825</v>
      </c>
      <c r="E31" s="56">
        <v>521</v>
      </c>
      <c r="F31" s="56">
        <v>300</v>
      </c>
      <c r="G31" s="56">
        <v>421</v>
      </c>
      <c r="H31" s="56">
        <v>410</v>
      </c>
      <c r="I31" s="56">
        <v>204</v>
      </c>
      <c r="J31" s="56">
        <v>617</v>
      </c>
      <c r="K31" s="56">
        <v>352</v>
      </c>
    </row>
    <row r="32" spans="1:11" ht="12.6" customHeight="1" x14ac:dyDescent="0.2">
      <c r="A32" s="55" t="s">
        <v>34</v>
      </c>
      <c r="B32" s="56">
        <f t="shared" si="1"/>
        <v>29636</v>
      </c>
      <c r="C32" s="56">
        <v>24406</v>
      </c>
      <c r="D32" s="56">
        <f t="shared" si="2"/>
        <v>5230</v>
      </c>
      <c r="E32" s="56">
        <v>595</v>
      </c>
      <c r="F32" s="56">
        <v>624</v>
      </c>
      <c r="G32" s="56">
        <v>713</v>
      </c>
      <c r="H32" s="56">
        <v>501</v>
      </c>
      <c r="I32" s="56">
        <v>462</v>
      </c>
      <c r="J32" s="56">
        <v>1181</v>
      </c>
      <c r="K32" s="56">
        <v>1154</v>
      </c>
    </row>
    <row r="33" spans="1:11" ht="12.6" customHeight="1" x14ac:dyDescent="0.2">
      <c r="A33" s="55" t="s">
        <v>35</v>
      </c>
      <c r="B33" s="56">
        <f t="shared" si="1"/>
        <v>34443</v>
      </c>
      <c r="C33" s="56">
        <v>25070</v>
      </c>
      <c r="D33" s="56">
        <f t="shared" si="2"/>
        <v>9373</v>
      </c>
      <c r="E33" s="56">
        <v>1235</v>
      </c>
      <c r="F33" s="56">
        <v>1131</v>
      </c>
      <c r="G33" s="56">
        <v>1299</v>
      </c>
      <c r="H33" s="56">
        <v>885</v>
      </c>
      <c r="I33" s="56">
        <v>819</v>
      </c>
      <c r="J33" s="56">
        <v>2201</v>
      </c>
      <c r="K33" s="56">
        <v>1803</v>
      </c>
    </row>
    <row r="34" spans="1:11" ht="12.6" customHeight="1" x14ac:dyDescent="0.2">
      <c r="A34" s="57" t="s">
        <v>36</v>
      </c>
      <c r="B34" s="56">
        <f t="shared" ref="B34:K34" si="3">SUM(B16:B33)</f>
        <v>379314</v>
      </c>
      <c r="C34" s="56">
        <f t="shared" si="3"/>
        <v>299199</v>
      </c>
      <c r="D34" s="56">
        <f t="shared" si="3"/>
        <v>80115</v>
      </c>
      <c r="E34" s="56">
        <f t="shared" si="3"/>
        <v>9854</v>
      </c>
      <c r="F34" s="56">
        <f t="shared" si="3"/>
        <v>8835</v>
      </c>
      <c r="G34" s="56">
        <f t="shared" si="3"/>
        <v>12912</v>
      </c>
      <c r="H34" s="56">
        <f t="shared" si="3"/>
        <v>7535</v>
      </c>
      <c r="I34" s="56">
        <f t="shared" si="3"/>
        <v>6757</v>
      </c>
      <c r="J34" s="56">
        <f t="shared" si="3"/>
        <v>15004</v>
      </c>
      <c r="K34" s="56">
        <f t="shared" si="3"/>
        <v>19218</v>
      </c>
    </row>
    <row r="35" spans="1:11" ht="3" customHeight="1" x14ac:dyDescent="0.2">
      <c r="A35" s="53"/>
      <c r="B35" s="56"/>
      <c r="C35" s="56"/>
      <c r="D35" s="56"/>
      <c r="E35" s="56"/>
      <c r="F35" s="56"/>
      <c r="G35" s="56"/>
      <c r="H35" s="56"/>
      <c r="I35" s="56"/>
      <c r="J35" s="56"/>
      <c r="K35" s="56"/>
    </row>
    <row r="36" spans="1:11" ht="12.6" customHeight="1" x14ac:dyDescent="0.2">
      <c r="A36" s="57" t="s">
        <v>37</v>
      </c>
      <c r="B36" s="60">
        <f t="shared" ref="B36:K36" si="4">B14+B34</f>
        <v>556859</v>
      </c>
      <c r="C36" s="60">
        <f t="shared" si="4"/>
        <v>430974</v>
      </c>
      <c r="D36" s="60">
        <f t="shared" si="4"/>
        <v>125885</v>
      </c>
      <c r="E36" s="60">
        <f t="shared" si="4"/>
        <v>14093</v>
      </c>
      <c r="F36" s="60">
        <f t="shared" si="4"/>
        <v>13809</v>
      </c>
      <c r="G36" s="60">
        <f t="shared" si="4"/>
        <v>21621</v>
      </c>
      <c r="H36" s="60">
        <f t="shared" si="4"/>
        <v>12785</v>
      </c>
      <c r="I36" s="60">
        <f t="shared" si="4"/>
        <v>11406</v>
      </c>
      <c r="J36" s="60">
        <f t="shared" si="4"/>
        <v>21688</v>
      </c>
      <c r="K36" s="60">
        <f t="shared" si="4"/>
        <v>30483</v>
      </c>
    </row>
    <row r="37" spans="1:11" ht="13.5" customHeight="1" x14ac:dyDescent="0.2"/>
    <row r="38" spans="1:11" ht="13.5" customHeight="1" x14ac:dyDescent="0.2"/>
    <row r="39" spans="1:11" ht="13.5" customHeight="1" x14ac:dyDescent="0.2"/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</sheetData>
  <mergeCells count="4">
    <mergeCell ref="A5:A6"/>
    <mergeCell ref="B5:B6"/>
    <mergeCell ref="C5:C6"/>
    <mergeCell ref="D5:D6"/>
  </mergeCells>
  <phoneticPr fontId="0" type="noConversion"/>
  <pageMargins left="0.59055118110236204" right="0.59055118110236204" top="0.59055118110236204" bottom="0.59055118110236204" header="0.4921259845" footer="0.4921259845"/>
  <pageSetup paperSize="9" scale="92" orientation="portrait" r:id="rId1"/>
  <headerFooter alignWithMargins="0">
    <oddFooter>&amp;L&amp;8Landeshauptstadt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111111"/>
  <dimension ref="A1:K48"/>
  <sheetViews>
    <sheetView workbookViewId="0">
      <selection activeCell="O3" sqref="O3"/>
    </sheetView>
  </sheetViews>
  <sheetFormatPr baseColWidth="10" defaultColWidth="11.42578125" defaultRowHeight="11.25" x14ac:dyDescent="0.2"/>
  <cols>
    <col min="1" max="1" width="17.85546875" style="2" customWidth="1"/>
    <col min="2" max="2" width="8.7109375" style="2" customWidth="1"/>
    <col min="3" max="10" width="8" style="2" customWidth="1"/>
    <col min="11" max="11" width="7.85546875" style="2" customWidth="1"/>
    <col min="12" max="13" width="8" style="2" customWidth="1"/>
    <col min="14" max="16384" width="11.42578125" style="2"/>
  </cols>
  <sheetData>
    <row r="1" spans="1:11" ht="12.75" customHeight="1" x14ac:dyDescent="0.2">
      <c r="A1" s="1" t="s">
        <v>88</v>
      </c>
      <c r="B1" s="1"/>
      <c r="C1" s="1"/>
      <c r="D1" s="1"/>
      <c r="E1" s="1"/>
      <c r="F1" s="1"/>
      <c r="G1" s="1"/>
      <c r="H1" s="1"/>
      <c r="I1" s="5"/>
      <c r="J1" s="5"/>
      <c r="K1" s="5"/>
    </row>
    <row r="2" spans="1:11" ht="12.75" customHeight="1" x14ac:dyDescent="0.2">
      <c r="A2" s="3"/>
      <c r="B2" s="3"/>
      <c r="C2" s="3"/>
      <c r="D2" s="3"/>
      <c r="E2" s="3"/>
      <c r="F2" s="3"/>
      <c r="G2" s="3"/>
      <c r="H2" s="3"/>
    </row>
    <row r="3" spans="1:11" ht="25.5" customHeight="1" x14ac:dyDescent="0.2">
      <c r="A3" s="44" t="s">
        <v>93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ht="12.75" customHeight="1" x14ac:dyDescent="0.2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1" ht="12.75" customHeight="1" thickBot="1" x14ac:dyDescent="0.25">
      <c r="A5" s="73" t="s">
        <v>3</v>
      </c>
      <c r="B5" s="75" t="s">
        <v>85</v>
      </c>
      <c r="C5" s="77" t="s">
        <v>5</v>
      </c>
      <c r="D5" s="77" t="s">
        <v>6</v>
      </c>
      <c r="E5" s="47" t="s">
        <v>2</v>
      </c>
      <c r="F5" s="47"/>
      <c r="G5" s="47"/>
      <c r="H5" s="47"/>
      <c r="I5" s="47"/>
      <c r="J5" s="47"/>
      <c r="K5" s="48"/>
    </row>
    <row r="6" spans="1:11" ht="25.5" customHeight="1" thickBot="1" x14ac:dyDescent="0.25">
      <c r="A6" s="74"/>
      <c r="B6" s="76"/>
      <c r="C6" s="78"/>
      <c r="D6" s="78"/>
      <c r="E6" s="49" t="s">
        <v>7</v>
      </c>
      <c r="F6" s="50" t="s">
        <v>8</v>
      </c>
      <c r="G6" s="49" t="s">
        <v>9</v>
      </c>
      <c r="H6" s="51" t="s">
        <v>98</v>
      </c>
      <c r="I6" s="49" t="s">
        <v>99</v>
      </c>
      <c r="J6" s="50" t="s">
        <v>10</v>
      </c>
      <c r="K6" s="52" t="s">
        <v>11</v>
      </c>
    </row>
    <row r="7" spans="1:11" ht="12.75" customHeight="1" x14ac:dyDescent="0.2">
      <c r="A7" s="53"/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1" ht="12.75" customHeight="1" x14ac:dyDescent="0.2">
      <c r="A8" s="55" t="s">
        <v>12</v>
      </c>
      <c r="B8" s="56">
        <f>+C8+D8</f>
        <v>20417</v>
      </c>
      <c r="C8" s="56">
        <v>13977</v>
      </c>
      <c r="D8" s="56">
        <f>SUM(E8:K8)</f>
        <v>6440</v>
      </c>
      <c r="E8" s="56">
        <v>572</v>
      </c>
      <c r="F8" s="56">
        <v>564</v>
      </c>
      <c r="G8" s="56">
        <v>1377</v>
      </c>
      <c r="H8" s="56">
        <v>651</v>
      </c>
      <c r="I8" s="56">
        <v>638</v>
      </c>
      <c r="J8" s="56">
        <v>794</v>
      </c>
      <c r="K8" s="56">
        <v>1844</v>
      </c>
    </row>
    <row r="9" spans="1:11" ht="12.75" customHeight="1" x14ac:dyDescent="0.2">
      <c r="A9" s="55" t="s">
        <v>13</v>
      </c>
      <c r="B9" s="56">
        <f>+C9+D9</f>
        <v>24015</v>
      </c>
      <c r="C9" s="56">
        <v>17972</v>
      </c>
      <c r="D9" s="56">
        <f>SUM(E9:K9)</f>
        <v>6043</v>
      </c>
      <c r="E9" s="56">
        <v>271</v>
      </c>
      <c r="F9" s="56">
        <v>762</v>
      </c>
      <c r="G9" s="56">
        <v>1333</v>
      </c>
      <c r="H9" s="56">
        <v>486</v>
      </c>
      <c r="I9" s="56">
        <v>510</v>
      </c>
      <c r="J9" s="56">
        <v>1071</v>
      </c>
      <c r="K9" s="56">
        <v>1610</v>
      </c>
    </row>
    <row r="10" spans="1:11" ht="12.75" customHeight="1" x14ac:dyDescent="0.2">
      <c r="A10" s="55" t="s">
        <v>14</v>
      </c>
      <c r="B10" s="56">
        <f>+C10+D10</f>
        <v>44691</v>
      </c>
      <c r="C10" s="56">
        <v>32310</v>
      </c>
      <c r="D10" s="56">
        <f>SUM(E10:K10)</f>
        <v>12381</v>
      </c>
      <c r="E10" s="56">
        <v>1578</v>
      </c>
      <c r="F10" s="56">
        <v>1410</v>
      </c>
      <c r="G10" s="56">
        <v>2079</v>
      </c>
      <c r="H10" s="56">
        <v>1279</v>
      </c>
      <c r="I10" s="56">
        <v>1165</v>
      </c>
      <c r="J10" s="56">
        <v>2215</v>
      </c>
      <c r="K10" s="56">
        <v>2655</v>
      </c>
    </row>
    <row r="11" spans="1:11" ht="12.75" customHeight="1" x14ac:dyDescent="0.2">
      <c r="A11" s="55" t="s">
        <v>15</v>
      </c>
      <c r="B11" s="56">
        <f>+C11+D11</f>
        <v>40954</v>
      </c>
      <c r="C11" s="56">
        <v>29899</v>
      </c>
      <c r="D11" s="56">
        <f>SUM(E11:K11)</f>
        <v>11055</v>
      </c>
      <c r="E11" s="56">
        <v>1089</v>
      </c>
      <c r="F11" s="56">
        <v>1109</v>
      </c>
      <c r="G11" s="56">
        <v>1925</v>
      </c>
      <c r="H11" s="56">
        <v>1391</v>
      </c>
      <c r="I11" s="56">
        <v>1383</v>
      </c>
      <c r="J11" s="56">
        <v>1582</v>
      </c>
      <c r="K11" s="56">
        <v>2576</v>
      </c>
    </row>
    <row r="12" spans="1:11" ht="12.75" customHeight="1" x14ac:dyDescent="0.2">
      <c r="A12" s="55" t="s">
        <v>16</v>
      </c>
      <c r="B12" s="56">
        <f>+C12+D12</f>
        <v>47088</v>
      </c>
      <c r="C12" s="56">
        <v>36420</v>
      </c>
      <c r="D12" s="56">
        <f>SUM(E12:K12)</f>
        <v>10668</v>
      </c>
      <c r="E12" s="56">
        <v>831</v>
      </c>
      <c r="F12" s="56">
        <v>1206</v>
      </c>
      <c r="G12" s="56">
        <v>1984</v>
      </c>
      <c r="H12" s="56">
        <v>1627</v>
      </c>
      <c r="I12" s="56">
        <v>1129</v>
      </c>
      <c r="J12" s="56">
        <v>1328</v>
      </c>
      <c r="K12" s="56">
        <v>2563</v>
      </c>
    </row>
    <row r="13" spans="1:11" ht="12.75" customHeight="1" x14ac:dyDescent="0.2">
      <c r="A13" s="57" t="s">
        <v>17</v>
      </c>
      <c r="B13" s="56">
        <f t="shared" ref="B13:K13" si="0">SUM(B8:B12)</f>
        <v>177165</v>
      </c>
      <c r="C13" s="56">
        <f t="shared" si="0"/>
        <v>130578</v>
      </c>
      <c r="D13" s="56">
        <f t="shared" si="0"/>
        <v>46587</v>
      </c>
      <c r="E13" s="56">
        <f t="shared" si="0"/>
        <v>4341</v>
      </c>
      <c r="F13" s="56">
        <f t="shared" si="0"/>
        <v>5051</v>
      </c>
      <c r="G13" s="56">
        <f t="shared" si="0"/>
        <v>8698</v>
      </c>
      <c r="H13" s="56">
        <f t="shared" si="0"/>
        <v>5434</v>
      </c>
      <c r="I13" s="56">
        <f t="shared" si="0"/>
        <v>4825</v>
      </c>
      <c r="J13" s="56">
        <f t="shared" si="0"/>
        <v>6990</v>
      </c>
      <c r="K13" s="56">
        <f t="shared" si="0"/>
        <v>11248</v>
      </c>
    </row>
    <row r="14" spans="1:11" ht="6" customHeight="1" x14ac:dyDescent="0.2">
      <c r="A14" s="53"/>
      <c r="B14" s="56"/>
      <c r="C14" s="56"/>
      <c r="D14" s="56"/>
      <c r="E14" s="56"/>
      <c r="F14" s="56"/>
      <c r="G14" s="56"/>
      <c r="H14" s="56"/>
      <c r="I14" s="56"/>
      <c r="J14" s="56"/>
      <c r="K14" s="56"/>
    </row>
    <row r="15" spans="1:11" ht="12.75" customHeight="1" x14ac:dyDescent="0.2">
      <c r="A15" s="55" t="s">
        <v>18</v>
      </c>
      <c r="B15" s="56">
        <f t="shared" ref="B15:B32" si="1">+C15+D15</f>
        <v>65058</v>
      </c>
      <c r="C15" s="56">
        <v>45902</v>
      </c>
      <c r="D15" s="56">
        <f t="shared" ref="D15:D32" si="2">SUM(E15:K15)</f>
        <v>19156</v>
      </c>
      <c r="E15" s="56">
        <v>2675</v>
      </c>
      <c r="F15" s="56">
        <v>1934</v>
      </c>
      <c r="G15" s="56">
        <v>2533</v>
      </c>
      <c r="H15" s="56">
        <v>1799</v>
      </c>
      <c r="I15" s="56">
        <v>1810</v>
      </c>
      <c r="J15" s="56">
        <v>4057</v>
      </c>
      <c r="K15" s="56">
        <v>4348</v>
      </c>
    </row>
    <row r="16" spans="1:11" ht="12.75" customHeight="1" x14ac:dyDescent="0.2">
      <c r="A16" s="55" t="s">
        <v>19</v>
      </c>
      <c r="B16" s="56">
        <f t="shared" si="1"/>
        <v>6167</v>
      </c>
      <c r="C16" s="56">
        <v>5341</v>
      </c>
      <c r="D16" s="56">
        <f t="shared" si="2"/>
        <v>826</v>
      </c>
      <c r="E16" s="56">
        <v>32</v>
      </c>
      <c r="F16" s="56">
        <v>70</v>
      </c>
      <c r="G16" s="56">
        <v>200</v>
      </c>
      <c r="H16" s="56">
        <v>35</v>
      </c>
      <c r="I16" s="56">
        <v>44</v>
      </c>
      <c r="J16" s="56">
        <v>89</v>
      </c>
      <c r="K16" s="56">
        <v>356</v>
      </c>
    </row>
    <row r="17" spans="1:11" ht="12.75" customHeight="1" x14ac:dyDescent="0.2">
      <c r="A17" s="55" t="s">
        <v>20</v>
      </c>
      <c r="B17" s="56">
        <f t="shared" si="1"/>
        <v>12888</v>
      </c>
      <c r="C17" s="56">
        <v>11047</v>
      </c>
      <c r="D17" s="56">
        <f t="shared" si="2"/>
        <v>1841</v>
      </c>
      <c r="E17" s="56">
        <v>106</v>
      </c>
      <c r="F17" s="56">
        <v>221</v>
      </c>
      <c r="G17" s="56">
        <v>293</v>
      </c>
      <c r="H17" s="56">
        <v>214</v>
      </c>
      <c r="I17" s="56">
        <v>126</v>
      </c>
      <c r="J17" s="56">
        <v>244</v>
      </c>
      <c r="K17" s="56">
        <v>637</v>
      </c>
    </row>
    <row r="18" spans="1:11" ht="12.75" customHeight="1" x14ac:dyDescent="0.2">
      <c r="A18" s="55" t="s">
        <v>21</v>
      </c>
      <c r="B18" s="56">
        <f t="shared" si="1"/>
        <v>16236</v>
      </c>
      <c r="C18" s="56">
        <v>13947</v>
      </c>
      <c r="D18" s="56">
        <f t="shared" si="2"/>
        <v>2289</v>
      </c>
      <c r="E18" s="56">
        <v>192</v>
      </c>
      <c r="F18" s="56">
        <v>240</v>
      </c>
      <c r="G18" s="56">
        <v>529</v>
      </c>
      <c r="H18" s="56">
        <v>210</v>
      </c>
      <c r="I18" s="56">
        <v>216</v>
      </c>
      <c r="J18" s="56">
        <v>219</v>
      </c>
      <c r="K18" s="56">
        <v>683</v>
      </c>
    </row>
    <row r="19" spans="1:11" ht="12.75" customHeight="1" x14ac:dyDescent="0.2">
      <c r="A19" s="55" t="s">
        <v>22</v>
      </c>
      <c r="B19" s="56">
        <f t="shared" si="1"/>
        <v>26601</v>
      </c>
      <c r="C19" s="56">
        <v>20037</v>
      </c>
      <c r="D19" s="56">
        <f t="shared" si="2"/>
        <v>6564</v>
      </c>
      <c r="E19" s="56">
        <v>1036</v>
      </c>
      <c r="F19" s="56">
        <v>805</v>
      </c>
      <c r="G19" s="56">
        <v>894</v>
      </c>
      <c r="H19" s="56">
        <v>766</v>
      </c>
      <c r="I19" s="56">
        <v>784</v>
      </c>
      <c r="J19" s="56">
        <v>1135</v>
      </c>
      <c r="K19" s="56">
        <v>1144</v>
      </c>
    </row>
    <row r="20" spans="1:11" ht="12.75" customHeight="1" x14ac:dyDescent="0.2">
      <c r="A20" s="55" t="s">
        <v>23</v>
      </c>
      <c r="B20" s="56">
        <f t="shared" si="1"/>
        <v>9045</v>
      </c>
      <c r="C20" s="56">
        <v>6955</v>
      </c>
      <c r="D20" s="56">
        <f t="shared" si="2"/>
        <v>2090</v>
      </c>
      <c r="E20" s="56">
        <v>298</v>
      </c>
      <c r="F20" s="56">
        <v>240</v>
      </c>
      <c r="G20" s="56">
        <v>323</v>
      </c>
      <c r="H20" s="56">
        <v>200</v>
      </c>
      <c r="I20" s="56">
        <v>223</v>
      </c>
      <c r="J20" s="56">
        <v>430</v>
      </c>
      <c r="K20" s="56">
        <v>376</v>
      </c>
    </row>
    <row r="21" spans="1:11" ht="12.75" customHeight="1" x14ac:dyDescent="0.2">
      <c r="A21" s="55" t="s">
        <v>24</v>
      </c>
      <c r="B21" s="56">
        <f t="shared" si="1"/>
        <v>28303</v>
      </c>
      <c r="C21" s="56">
        <v>23816</v>
      </c>
      <c r="D21" s="56">
        <f t="shared" si="2"/>
        <v>4487</v>
      </c>
      <c r="E21" s="56">
        <v>557</v>
      </c>
      <c r="F21" s="56">
        <v>422</v>
      </c>
      <c r="G21" s="56">
        <v>892</v>
      </c>
      <c r="H21" s="56">
        <v>524</v>
      </c>
      <c r="I21" s="56">
        <v>373</v>
      </c>
      <c r="J21" s="56">
        <v>605</v>
      </c>
      <c r="K21" s="56">
        <v>1114</v>
      </c>
    </row>
    <row r="22" spans="1:11" ht="12.75" customHeight="1" x14ac:dyDescent="0.2">
      <c r="A22" s="55" t="s">
        <v>25</v>
      </c>
      <c r="B22" s="56">
        <f t="shared" si="1"/>
        <v>25283</v>
      </c>
      <c r="C22" s="56">
        <v>20871</v>
      </c>
      <c r="D22" s="56">
        <f t="shared" si="2"/>
        <v>4412</v>
      </c>
      <c r="E22" s="56">
        <v>342</v>
      </c>
      <c r="F22" s="56">
        <v>512</v>
      </c>
      <c r="G22" s="56">
        <v>565</v>
      </c>
      <c r="H22" s="56">
        <v>403</v>
      </c>
      <c r="I22" s="56">
        <v>365</v>
      </c>
      <c r="J22" s="56">
        <v>1087</v>
      </c>
      <c r="K22" s="56">
        <v>1138</v>
      </c>
    </row>
    <row r="23" spans="1:11" ht="12.75" customHeight="1" x14ac:dyDescent="0.2">
      <c r="A23" s="55" t="s">
        <v>26</v>
      </c>
      <c r="B23" s="56">
        <f t="shared" si="1"/>
        <v>6170</v>
      </c>
      <c r="C23" s="56">
        <v>4900</v>
      </c>
      <c r="D23" s="56">
        <f t="shared" si="2"/>
        <v>1270</v>
      </c>
      <c r="E23" s="56">
        <v>153</v>
      </c>
      <c r="F23" s="56">
        <v>206</v>
      </c>
      <c r="G23" s="56">
        <v>253</v>
      </c>
      <c r="H23" s="56">
        <v>129</v>
      </c>
      <c r="I23" s="56">
        <v>73</v>
      </c>
      <c r="J23" s="56">
        <v>188</v>
      </c>
      <c r="K23" s="56">
        <v>268</v>
      </c>
    </row>
    <row r="24" spans="1:11" ht="12.75" customHeight="1" x14ac:dyDescent="0.2">
      <c r="A24" s="55" t="s">
        <v>27</v>
      </c>
      <c r="B24" s="56">
        <f t="shared" si="1"/>
        <v>7914</v>
      </c>
      <c r="C24" s="56">
        <v>6043</v>
      </c>
      <c r="D24" s="56">
        <f t="shared" si="2"/>
        <v>1871</v>
      </c>
      <c r="E24" s="56">
        <v>235</v>
      </c>
      <c r="F24" s="56">
        <v>237</v>
      </c>
      <c r="G24" s="56">
        <v>326</v>
      </c>
      <c r="H24" s="56">
        <v>209</v>
      </c>
      <c r="I24" s="56">
        <v>107</v>
      </c>
      <c r="J24" s="56">
        <v>350</v>
      </c>
      <c r="K24" s="56">
        <v>407</v>
      </c>
    </row>
    <row r="25" spans="1:11" ht="12.75" customHeight="1" x14ac:dyDescent="0.2">
      <c r="A25" s="55" t="s">
        <v>28</v>
      </c>
      <c r="B25" s="56">
        <f t="shared" si="1"/>
        <v>11690</v>
      </c>
      <c r="C25" s="56">
        <v>9811</v>
      </c>
      <c r="D25" s="56">
        <f t="shared" si="2"/>
        <v>1879</v>
      </c>
      <c r="E25" s="56">
        <v>96</v>
      </c>
      <c r="F25" s="56">
        <v>177</v>
      </c>
      <c r="G25" s="56">
        <v>339</v>
      </c>
      <c r="H25" s="56">
        <v>133</v>
      </c>
      <c r="I25" s="56">
        <v>134</v>
      </c>
      <c r="J25" s="56">
        <v>240</v>
      </c>
      <c r="K25" s="56">
        <v>760</v>
      </c>
    </row>
    <row r="26" spans="1:11" ht="12.75" customHeight="1" x14ac:dyDescent="0.2">
      <c r="A26" s="55" t="s">
        <v>29</v>
      </c>
      <c r="B26" s="56">
        <f t="shared" si="1"/>
        <v>22996</v>
      </c>
      <c r="C26" s="56">
        <v>20224</v>
      </c>
      <c r="D26" s="56">
        <f t="shared" si="2"/>
        <v>2772</v>
      </c>
      <c r="E26" s="56">
        <v>182</v>
      </c>
      <c r="F26" s="56">
        <v>293</v>
      </c>
      <c r="G26" s="56">
        <v>584</v>
      </c>
      <c r="H26" s="56">
        <v>188</v>
      </c>
      <c r="I26" s="56">
        <v>233</v>
      </c>
      <c r="J26" s="56">
        <v>456</v>
      </c>
      <c r="K26" s="56">
        <v>836</v>
      </c>
    </row>
    <row r="27" spans="1:11" ht="12.75" customHeight="1" x14ac:dyDescent="0.2">
      <c r="A27" s="55" t="s">
        <v>30</v>
      </c>
      <c r="B27" s="56">
        <f t="shared" si="1"/>
        <v>11955</v>
      </c>
      <c r="C27" s="56">
        <v>10045</v>
      </c>
      <c r="D27" s="56">
        <f t="shared" si="2"/>
        <v>1910</v>
      </c>
      <c r="E27" s="56">
        <v>181</v>
      </c>
      <c r="F27" s="56">
        <v>354</v>
      </c>
      <c r="G27" s="56">
        <v>258</v>
      </c>
      <c r="H27" s="56">
        <v>155</v>
      </c>
      <c r="I27" s="56">
        <v>172</v>
      </c>
      <c r="J27" s="56">
        <v>372</v>
      </c>
      <c r="K27" s="56">
        <v>418</v>
      </c>
    </row>
    <row r="28" spans="1:11" ht="12.75" customHeight="1" x14ac:dyDescent="0.2">
      <c r="A28" s="55" t="s">
        <v>31</v>
      </c>
      <c r="B28" s="56">
        <f t="shared" si="1"/>
        <v>15662</v>
      </c>
      <c r="C28" s="56">
        <v>11466</v>
      </c>
      <c r="D28" s="56">
        <f t="shared" si="2"/>
        <v>4196</v>
      </c>
      <c r="E28" s="56">
        <v>982</v>
      </c>
      <c r="F28" s="56">
        <v>437</v>
      </c>
      <c r="G28" s="56">
        <v>678</v>
      </c>
      <c r="H28" s="56">
        <v>390</v>
      </c>
      <c r="I28" s="56">
        <v>255</v>
      </c>
      <c r="J28" s="56">
        <v>740</v>
      </c>
      <c r="K28" s="56">
        <v>714</v>
      </c>
    </row>
    <row r="29" spans="1:11" ht="12.75" customHeight="1" x14ac:dyDescent="0.2">
      <c r="A29" s="55" t="s">
        <v>32</v>
      </c>
      <c r="B29" s="56">
        <f t="shared" si="1"/>
        <v>40894</v>
      </c>
      <c r="C29" s="56">
        <v>33452</v>
      </c>
      <c r="D29" s="56">
        <f t="shared" si="2"/>
        <v>7442</v>
      </c>
      <c r="E29" s="56">
        <v>607</v>
      </c>
      <c r="F29" s="56">
        <v>771</v>
      </c>
      <c r="G29" s="56">
        <v>1384</v>
      </c>
      <c r="H29" s="56">
        <v>510</v>
      </c>
      <c r="I29" s="56">
        <v>449</v>
      </c>
      <c r="J29" s="56">
        <v>939</v>
      </c>
      <c r="K29" s="56">
        <v>2782</v>
      </c>
    </row>
    <row r="30" spans="1:11" ht="12.75" customHeight="1" x14ac:dyDescent="0.2">
      <c r="A30" s="55" t="s">
        <v>33</v>
      </c>
      <c r="B30" s="56">
        <f t="shared" si="1"/>
        <v>8515</v>
      </c>
      <c r="C30" s="56">
        <v>5548</v>
      </c>
      <c r="D30" s="56">
        <f t="shared" si="2"/>
        <v>2967</v>
      </c>
      <c r="E30" s="56">
        <v>536</v>
      </c>
      <c r="F30" s="56">
        <v>293</v>
      </c>
      <c r="G30" s="56">
        <v>455</v>
      </c>
      <c r="H30" s="56">
        <v>410</v>
      </c>
      <c r="I30" s="56">
        <v>215</v>
      </c>
      <c r="J30" s="56">
        <v>645</v>
      </c>
      <c r="K30" s="56">
        <v>413</v>
      </c>
    </row>
    <row r="31" spans="1:11" ht="12.75" customHeight="1" x14ac:dyDescent="0.2">
      <c r="A31" s="55" t="s">
        <v>34</v>
      </c>
      <c r="B31" s="56">
        <f t="shared" si="1"/>
        <v>29605</v>
      </c>
      <c r="C31" s="56">
        <v>24319</v>
      </c>
      <c r="D31" s="56">
        <f t="shared" si="2"/>
        <v>5286</v>
      </c>
      <c r="E31" s="56">
        <v>583</v>
      </c>
      <c r="F31" s="56">
        <v>625</v>
      </c>
      <c r="G31" s="56">
        <v>735</v>
      </c>
      <c r="H31" s="56">
        <v>550</v>
      </c>
      <c r="I31" s="56">
        <v>437</v>
      </c>
      <c r="J31" s="56">
        <v>1216</v>
      </c>
      <c r="K31" s="56">
        <v>1140</v>
      </c>
    </row>
    <row r="32" spans="1:11" ht="12.75" customHeight="1" x14ac:dyDescent="0.2">
      <c r="A32" s="55" t="s">
        <v>35</v>
      </c>
      <c r="B32" s="56">
        <f t="shared" si="1"/>
        <v>34561</v>
      </c>
      <c r="C32" s="56">
        <v>25087</v>
      </c>
      <c r="D32" s="56">
        <f t="shared" si="2"/>
        <v>9474</v>
      </c>
      <c r="E32" s="56">
        <v>1283</v>
      </c>
      <c r="F32" s="56">
        <v>1128</v>
      </c>
      <c r="G32" s="56">
        <v>1343</v>
      </c>
      <c r="H32" s="56">
        <v>899</v>
      </c>
      <c r="I32" s="56">
        <v>835</v>
      </c>
      <c r="J32" s="56">
        <v>2164</v>
      </c>
      <c r="K32" s="56">
        <v>1822</v>
      </c>
    </row>
    <row r="33" spans="1:11" ht="12.75" customHeight="1" x14ac:dyDescent="0.2">
      <c r="A33" s="57" t="s">
        <v>36</v>
      </c>
      <c r="B33" s="56">
        <f t="shared" ref="B33:K33" si="3">SUM(B15:B32)</f>
        <v>379543</v>
      </c>
      <c r="C33" s="56">
        <f t="shared" si="3"/>
        <v>298811</v>
      </c>
      <c r="D33" s="56">
        <f t="shared" si="3"/>
        <v>80732</v>
      </c>
      <c r="E33" s="56">
        <f t="shared" si="3"/>
        <v>10076</v>
      </c>
      <c r="F33" s="56">
        <f t="shared" si="3"/>
        <v>8965</v>
      </c>
      <c r="G33" s="56">
        <f t="shared" si="3"/>
        <v>12584</v>
      </c>
      <c r="H33" s="56">
        <f t="shared" si="3"/>
        <v>7724</v>
      </c>
      <c r="I33" s="56">
        <f t="shared" si="3"/>
        <v>6851</v>
      </c>
      <c r="J33" s="56">
        <f t="shared" si="3"/>
        <v>15176</v>
      </c>
      <c r="K33" s="56">
        <f t="shared" si="3"/>
        <v>19356</v>
      </c>
    </row>
    <row r="34" spans="1:11" ht="6" customHeight="1" x14ac:dyDescent="0.2">
      <c r="A34" s="53"/>
      <c r="B34" s="56"/>
      <c r="C34" s="56"/>
      <c r="D34" s="56"/>
      <c r="E34" s="56"/>
      <c r="F34" s="56"/>
      <c r="G34" s="56"/>
      <c r="H34" s="56"/>
      <c r="I34" s="56"/>
      <c r="J34" s="56"/>
      <c r="K34" s="56"/>
    </row>
    <row r="35" spans="1:11" ht="12.75" customHeight="1" x14ac:dyDescent="0.2">
      <c r="A35" s="57" t="s">
        <v>37</v>
      </c>
      <c r="B35" s="56">
        <f t="shared" ref="B35:K35" si="4">+B13+B33</f>
        <v>556708</v>
      </c>
      <c r="C35" s="56">
        <f t="shared" si="4"/>
        <v>429389</v>
      </c>
      <c r="D35" s="56">
        <f t="shared" si="4"/>
        <v>127319</v>
      </c>
      <c r="E35" s="56">
        <f t="shared" si="4"/>
        <v>14417</v>
      </c>
      <c r="F35" s="56">
        <f t="shared" si="4"/>
        <v>14016</v>
      </c>
      <c r="G35" s="56">
        <f t="shared" si="4"/>
        <v>21282</v>
      </c>
      <c r="H35" s="56">
        <f t="shared" si="4"/>
        <v>13158</v>
      </c>
      <c r="I35" s="56">
        <f t="shared" si="4"/>
        <v>11676</v>
      </c>
      <c r="J35" s="56">
        <f t="shared" si="4"/>
        <v>22166</v>
      </c>
      <c r="K35" s="56">
        <f t="shared" si="4"/>
        <v>30604</v>
      </c>
    </row>
    <row r="36" spans="1:11" ht="12.75" customHeight="1" x14ac:dyDescent="0.2">
      <c r="A36" s="23" t="s">
        <v>55</v>
      </c>
    </row>
    <row r="37" spans="1:11" ht="12.75" customHeight="1" x14ac:dyDescent="0.2">
      <c r="A37" s="58" t="s">
        <v>100</v>
      </c>
      <c r="B37" s="56"/>
      <c r="C37" s="56"/>
      <c r="D37" s="56"/>
      <c r="E37" s="56"/>
      <c r="F37" s="56"/>
      <c r="G37" s="56"/>
      <c r="H37" s="56"/>
      <c r="I37" s="56"/>
    </row>
    <row r="38" spans="1:11" ht="12.75" customHeight="1" x14ac:dyDescent="0.2">
      <c r="A38" s="58" t="s">
        <v>101</v>
      </c>
      <c r="B38" s="56"/>
      <c r="C38" s="56"/>
      <c r="D38" s="56"/>
      <c r="E38" s="56"/>
      <c r="F38" s="56"/>
      <c r="G38" s="56"/>
      <c r="H38" s="56"/>
      <c r="I38" s="56"/>
    </row>
    <row r="39" spans="1:11" ht="12.75" customHeight="1" x14ac:dyDescent="0.2">
      <c r="A39" s="56" t="s">
        <v>86</v>
      </c>
      <c r="B39" s="56"/>
      <c r="C39" s="56"/>
      <c r="D39" s="56"/>
      <c r="E39" s="56"/>
      <c r="F39" s="56"/>
      <c r="G39" s="56"/>
      <c r="H39" s="56"/>
      <c r="I39" s="56"/>
    </row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</sheetData>
  <mergeCells count="4">
    <mergeCell ref="A5:A6"/>
    <mergeCell ref="B5:B6"/>
    <mergeCell ref="C5:C6"/>
    <mergeCell ref="D5:D6"/>
  </mergeCells>
  <phoneticPr fontId="0" type="noConversion"/>
  <pageMargins left="0.59055118110236204" right="0.59055118110236204" top="0.59055118110236204" bottom="0.59055118110236204" header="0.4921259845" footer="0.4921259845"/>
  <pageSetup paperSize="9" scale="93" orientation="portrait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workbookViewId="0">
      <selection activeCell="L19" sqref="L19"/>
    </sheetView>
  </sheetViews>
  <sheetFormatPr baseColWidth="10" defaultColWidth="11.42578125" defaultRowHeight="11.25" x14ac:dyDescent="0.2"/>
  <cols>
    <col min="1" max="1" width="17.85546875" style="2" customWidth="1"/>
    <col min="2" max="2" width="10.28515625" style="2" customWidth="1"/>
    <col min="3" max="11" width="8.5703125" style="2" customWidth="1"/>
    <col min="12" max="13" width="8" style="2" customWidth="1"/>
    <col min="14" max="16384" width="11.42578125" style="2"/>
  </cols>
  <sheetData>
    <row r="1" spans="1:16" ht="13.5" customHeight="1" x14ac:dyDescent="0.2">
      <c r="A1" s="1" t="s">
        <v>87</v>
      </c>
      <c r="B1" s="1"/>
      <c r="C1" s="1"/>
      <c r="D1" s="1"/>
      <c r="E1" s="1"/>
      <c r="F1" s="1"/>
      <c r="G1" s="1"/>
      <c r="H1" s="1"/>
      <c r="I1" s="5"/>
      <c r="J1" s="5"/>
      <c r="K1" s="5"/>
    </row>
    <row r="2" spans="1:16" ht="12.75" customHeight="1" x14ac:dyDescent="0.2">
      <c r="A2" s="3"/>
      <c r="B2" s="3"/>
      <c r="C2" s="3"/>
      <c r="D2" s="3"/>
      <c r="E2" s="3"/>
      <c r="F2" s="3"/>
      <c r="G2" s="3"/>
      <c r="H2" s="3"/>
    </row>
    <row r="3" spans="1:16" ht="26.25" customHeight="1" x14ac:dyDescent="0.2">
      <c r="A3" s="61" t="s">
        <v>119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6" ht="12.75" customHeight="1" x14ac:dyDescent="0.2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6" ht="12.6" customHeight="1" thickBot="1" x14ac:dyDescent="0.25">
      <c r="A5" s="73" t="s">
        <v>3</v>
      </c>
      <c r="B5" s="75" t="s">
        <v>85</v>
      </c>
      <c r="C5" s="77" t="s">
        <v>5</v>
      </c>
      <c r="D5" s="75" t="s">
        <v>106</v>
      </c>
      <c r="E5" s="47" t="s">
        <v>105</v>
      </c>
      <c r="F5" s="47"/>
      <c r="G5" s="47"/>
      <c r="H5" s="47"/>
      <c r="I5" s="47"/>
      <c r="J5" s="47"/>
      <c r="K5" s="48"/>
    </row>
    <row r="6" spans="1:16" ht="25.7" customHeight="1" thickBot="1" x14ac:dyDescent="0.25">
      <c r="A6" s="74"/>
      <c r="B6" s="76"/>
      <c r="C6" s="78"/>
      <c r="D6" s="78"/>
      <c r="E6" s="71" t="s">
        <v>7</v>
      </c>
      <c r="F6" s="72" t="s">
        <v>8</v>
      </c>
      <c r="G6" s="51" t="s">
        <v>39</v>
      </c>
      <c r="H6" s="71" t="s">
        <v>116</v>
      </c>
      <c r="I6" s="71" t="s">
        <v>97</v>
      </c>
      <c r="J6" s="72" t="s">
        <v>10</v>
      </c>
      <c r="K6" s="52" t="s">
        <v>11</v>
      </c>
    </row>
    <row r="7" spans="1:16" ht="12" customHeight="1" x14ac:dyDescent="0.2">
      <c r="A7" s="53"/>
      <c r="B7" s="59"/>
      <c r="C7" s="59"/>
      <c r="D7" s="59"/>
      <c r="E7" s="59"/>
      <c r="F7" s="59"/>
      <c r="I7" s="59"/>
      <c r="J7" s="59"/>
      <c r="K7" s="59"/>
      <c r="N7" s="59"/>
      <c r="P7" s="59"/>
    </row>
    <row r="8" spans="1:16" ht="12.6" customHeight="1" x14ac:dyDescent="0.2">
      <c r="A8" s="55" t="s">
        <v>12</v>
      </c>
      <c r="B8" s="65">
        <v>23712</v>
      </c>
      <c r="C8" s="65">
        <v>15645</v>
      </c>
      <c r="D8" s="65">
        <v>8067</v>
      </c>
      <c r="E8" s="65">
        <v>438</v>
      </c>
      <c r="F8" s="65">
        <v>518</v>
      </c>
      <c r="G8" s="65">
        <v>491</v>
      </c>
      <c r="H8" s="65">
        <v>2201</v>
      </c>
      <c r="I8" s="65">
        <v>242</v>
      </c>
      <c r="J8" s="65">
        <v>471</v>
      </c>
      <c r="K8" s="65">
        <v>3706</v>
      </c>
    </row>
    <row r="9" spans="1:16" ht="12.6" customHeight="1" x14ac:dyDescent="0.2">
      <c r="A9" s="55" t="s">
        <v>13</v>
      </c>
      <c r="B9" s="65">
        <v>27678</v>
      </c>
      <c r="C9" s="65">
        <v>20142</v>
      </c>
      <c r="D9" s="65">
        <v>7536</v>
      </c>
      <c r="E9" s="65">
        <v>294</v>
      </c>
      <c r="F9" s="65">
        <v>599</v>
      </c>
      <c r="G9" s="65">
        <v>441</v>
      </c>
      <c r="H9" s="65">
        <v>1696</v>
      </c>
      <c r="I9" s="65">
        <v>196</v>
      </c>
      <c r="J9" s="65">
        <v>633</v>
      </c>
      <c r="K9" s="65">
        <v>3677</v>
      </c>
    </row>
    <row r="10" spans="1:16" ht="12.6" customHeight="1" x14ac:dyDescent="0.2">
      <c r="A10" s="55" t="s">
        <v>14</v>
      </c>
      <c r="B10" s="65">
        <v>48044</v>
      </c>
      <c r="C10" s="65">
        <v>33499</v>
      </c>
      <c r="D10" s="65">
        <v>14545</v>
      </c>
      <c r="E10" s="65">
        <v>1226</v>
      </c>
      <c r="F10" s="65">
        <v>1295</v>
      </c>
      <c r="G10" s="65">
        <v>1496</v>
      </c>
      <c r="H10" s="65">
        <v>3153</v>
      </c>
      <c r="I10" s="65">
        <v>528</v>
      </c>
      <c r="J10" s="65">
        <v>1487</v>
      </c>
      <c r="K10" s="65">
        <v>5360</v>
      </c>
    </row>
    <row r="11" spans="1:16" ht="12.6" customHeight="1" x14ac:dyDescent="0.2">
      <c r="A11" s="55" t="s">
        <v>15</v>
      </c>
      <c r="B11" s="65">
        <v>43289</v>
      </c>
      <c r="C11" s="65">
        <v>32426</v>
      </c>
      <c r="D11" s="65">
        <v>10863</v>
      </c>
      <c r="E11" s="65">
        <v>706</v>
      </c>
      <c r="F11" s="65">
        <v>909</v>
      </c>
      <c r="G11" s="65">
        <v>1179</v>
      </c>
      <c r="H11" s="65">
        <v>2384</v>
      </c>
      <c r="I11" s="65">
        <v>533</v>
      </c>
      <c r="J11" s="65">
        <v>919</v>
      </c>
      <c r="K11" s="65">
        <v>4233</v>
      </c>
    </row>
    <row r="12" spans="1:16" ht="12.6" customHeight="1" x14ac:dyDescent="0.2">
      <c r="A12" s="55" t="s">
        <v>16</v>
      </c>
      <c r="B12" s="65">
        <v>52031</v>
      </c>
      <c r="C12" s="65">
        <v>40555</v>
      </c>
      <c r="D12" s="65">
        <v>11476</v>
      </c>
      <c r="E12" s="65">
        <v>643</v>
      </c>
      <c r="F12" s="65">
        <v>1084</v>
      </c>
      <c r="G12" s="65">
        <v>1265</v>
      </c>
      <c r="H12" s="65">
        <v>2775</v>
      </c>
      <c r="I12" s="65">
        <v>394</v>
      </c>
      <c r="J12" s="65">
        <v>765</v>
      </c>
      <c r="K12" s="65">
        <v>4550</v>
      </c>
    </row>
    <row r="13" spans="1:16" s="79" customFormat="1" ht="17.100000000000001" customHeight="1" x14ac:dyDescent="0.2">
      <c r="A13" s="57" t="s">
        <v>17</v>
      </c>
      <c r="B13" s="66">
        <v>194754</v>
      </c>
      <c r="C13" s="66">
        <v>142267</v>
      </c>
      <c r="D13" s="66">
        <v>52487</v>
      </c>
      <c r="E13" s="66">
        <v>3307</v>
      </c>
      <c r="F13" s="66">
        <v>4405</v>
      </c>
      <c r="G13" s="66">
        <v>4872</v>
      </c>
      <c r="H13" s="66">
        <v>12209</v>
      </c>
      <c r="I13" s="66">
        <v>1893</v>
      </c>
      <c r="J13" s="66">
        <v>4275</v>
      </c>
      <c r="K13" s="66">
        <v>21526</v>
      </c>
      <c r="N13" s="60"/>
      <c r="P13" s="60"/>
    </row>
    <row r="14" spans="1:16" ht="12.6" customHeight="1" x14ac:dyDescent="0.2">
      <c r="A14" s="55" t="s">
        <v>18</v>
      </c>
      <c r="B14" s="65">
        <v>70867</v>
      </c>
      <c r="C14" s="65">
        <v>46636</v>
      </c>
      <c r="D14" s="65">
        <v>24231</v>
      </c>
      <c r="E14" s="65">
        <v>2391</v>
      </c>
      <c r="F14" s="65">
        <v>1764</v>
      </c>
      <c r="G14" s="65">
        <v>2022</v>
      </c>
      <c r="H14" s="65">
        <v>4305</v>
      </c>
      <c r="I14" s="65">
        <v>883</v>
      </c>
      <c r="J14" s="65">
        <v>3134</v>
      </c>
      <c r="K14" s="65">
        <v>9732</v>
      </c>
      <c r="N14" s="56"/>
      <c r="P14" s="56"/>
    </row>
    <row r="15" spans="1:16" ht="12.6" customHeight="1" x14ac:dyDescent="0.2">
      <c r="A15" s="55" t="s">
        <v>19</v>
      </c>
      <c r="B15" s="65">
        <v>7291</v>
      </c>
      <c r="C15" s="65">
        <v>5554</v>
      </c>
      <c r="D15" s="65">
        <v>1737</v>
      </c>
      <c r="E15" s="65">
        <v>46</v>
      </c>
      <c r="F15" s="65">
        <v>121</v>
      </c>
      <c r="G15" s="65">
        <v>64</v>
      </c>
      <c r="H15" s="65">
        <v>449</v>
      </c>
      <c r="I15" s="65">
        <v>38</v>
      </c>
      <c r="J15" s="65">
        <v>84</v>
      </c>
      <c r="K15" s="65">
        <v>935</v>
      </c>
      <c r="N15" s="56"/>
      <c r="P15" s="56"/>
    </row>
    <row r="16" spans="1:16" ht="12.6" customHeight="1" x14ac:dyDescent="0.2">
      <c r="A16" s="55" t="s">
        <v>20</v>
      </c>
      <c r="B16" s="65">
        <v>12830</v>
      </c>
      <c r="C16" s="65">
        <v>10361</v>
      </c>
      <c r="D16" s="65">
        <v>2469</v>
      </c>
      <c r="E16" s="65">
        <v>166</v>
      </c>
      <c r="F16" s="65">
        <v>195</v>
      </c>
      <c r="G16" s="65">
        <v>266</v>
      </c>
      <c r="H16" s="65">
        <v>445</v>
      </c>
      <c r="I16" s="65">
        <v>58</v>
      </c>
      <c r="J16" s="65">
        <v>211</v>
      </c>
      <c r="K16" s="65">
        <v>1128</v>
      </c>
      <c r="N16" s="56"/>
      <c r="P16" s="56"/>
    </row>
    <row r="17" spans="1:16" ht="12.6" customHeight="1" x14ac:dyDescent="0.2">
      <c r="A17" s="55" t="s">
        <v>21</v>
      </c>
      <c r="B17" s="65">
        <v>16291</v>
      </c>
      <c r="C17" s="65">
        <v>13311</v>
      </c>
      <c r="D17" s="65">
        <v>2980</v>
      </c>
      <c r="E17" s="65">
        <v>161</v>
      </c>
      <c r="F17" s="65">
        <v>215</v>
      </c>
      <c r="G17" s="65">
        <v>247</v>
      </c>
      <c r="H17" s="65">
        <v>693</v>
      </c>
      <c r="I17" s="65">
        <v>95</v>
      </c>
      <c r="J17" s="65">
        <v>160</v>
      </c>
      <c r="K17" s="65">
        <v>1409</v>
      </c>
      <c r="N17" s="56"/>
      <c r="P17" s="56"/>
    </row>
    <row r="18" spans="1:16" ht="12.6" customHeight="1" x14ac:dyDescent="0.2">
      <c r="A18" s="55" t="s">
        <v>22</v>
      </c>
      <c r="B18" s="65">
        <v>30693</v>
      </c>
      <c r="C18" s="65">
        <v>21099</v>
      </c>
      <c r="D18" s="65">
        <v>9594</v>
      </c>
      <c r="E18" s="65">
        <v>942</v>
      </c>
      <c r="F18" s="65">
        <v>781</v>
      </c>
      <c r="G18" s="65">
        <v>808</v>
      </c>
      <c r="H18" s="65">
        <v>1591</v>
      </c>
      <c r="I18" s="65">
        <v>298</v>
      </c>
      <c r="J18" s="65">
        <v>921</v>
      </c>
      <c r="K18" s="65">
        <v>4253</v>
      </c>
      <c r="N18" s="56"/>
      <c r="P18" s="56"/>
    </row>
    <row r="19" spans="1:16" ht="12.6" customHeight="1" x14ac:dyDescent="0.2">
      <c r="A19" s="55" t="s">
        <v>23</v>
      </c>
      <c r="B19" s="65">
        <v>10322</v>
      </c>
      <c r="C19" s="65">
        <v>6825</v>
      </c>
      <c r="D19" s="65">
        <v>3497</v>
      </c>
      <c r="E19" s="65">
        <v>366</v>
      </c>
      <c r="F19" s="65">
        <v>246</v>
      </c>
      <c r="G19" s="65">
        <v>293</v>
      </c>
      <c r="H19" s="65">
        <v>1094</v>
      </c>
      <c r="I19" s="65">
        <v>86</v>
      </c>
      <c r="J19" s="65">
        <v>392</v>
      </c>
      <c r="K19" s="65">
        <v>1020</v>
      </c>
      <c r="N19" s="56"/>
      <c r="P19" s="56"/>
    </row>
    <row r="20" spans="1:16" ht="12.6" customHeight="1" x14ac:dyDescent="0.2">
      <c r="A20" s="55" t="s">
        <v>24</v>
      </c>
      <c r="B20" s="65">
        <v>34076</v>
      </c>
      <c r="C20" s="65">
        <v>24960</v>
      </c>
      <c r="D20" s="65">
        <v>9116</v>
      </c>
      <c r="E20" s="65">
        <v>541</v>
      </c>
      <c r="F20" s="65">
        <v>551</v>
      </c>
      <c r="G20" s="65">
        <v>750</v>
      </c>
      <c r="H20" s="65">
        <v>1644</v>
      </c>
      <c r="I20" s="65">
        <v>217</v>
      </c>
      <c r="J20" s="65">
        <v>687</v>
      </c>
      <c r="K20" s="65">
        <v>4726</v>
      </c>
      <c r="N20" s="56"/>
      <c r="P20" s="56"/>
    </row>
    <row r="21" spans="1:16" ht="12.6" customHeight="1" x14ac:dyDescent="0.2">
      <c r="A21" s="55" t="s">
        <v>25</v>
      </c>
      <c r="B21" s="65">
        <v>25848</v>
      </c>
      <c r="C21" s="65">
        <v>19204</v>
      </c>
      <c r="D21" s="65">
        <v>6644</v>
      </c>
      <c r="E21" s="65">
        <v>388</v>
      </c>
      <c r="F21" s="65">
        <v>429</v>
      </c>
      <c r="G21" s="65">
        <v>541</v>
      </c>
      <c r="H21" s="65">
        <v>1087</v>
      </c>
      <c r="I21" s="65">
        <v>276</v>
      </c>
      <c r="J21" s="65">
        <v>1085</v>
      </c>
      <c r="K21" s="65">
        <v>2838</v>
      </c>
      <c r="N21" s="56"/>
      <c r="P21" s="56"/>
    </row>
    <row r="22" spans="1:16" ht="12.6" customHeight="1" x14ac:dyDescent="0.2">
      <c r="A22" s="55" t="s">
        <v>26</v>
      </c>
      <c r="B22" s="65">
        <v>6572</v>
      </c>
      <c r="C22" s="65">
        <v>4316</v>
      </c>
      <c r="D22" s="65">
        <v>2256</v>
      </c>
      <c r="E22" s="65">
        <v>171</v>
      </c>
      <c r="F22" s="65">
        <v>223</v>
      </c>
      <c r="G22" s="65">
        <v>208</v>
      </c>
      <c r="H22" s="65">
        <v>515</v>
      </c>
      <c r="I22" s="65">
        <v>57</v>
      </c>
      <c r="J22" s="65">
        <v>225</v>
      </c>
      <c r="K22" s="65">
        <v>857</v>
      </c>
      <c r="N22" s="56"/>
      <c r="P22" s="56"/>
    </row>
    <row r="23" spans="1:16" ht="12.6" customHeight="1" x14ac:dyDescent="0.2">
      <c r="A23" s="55" t="s">
        <v>27</v>
      </c>
      <c r="B23" s="65">
        <v>8477</v>
      </c>
      <c r="C23" s="65">
        <v>5949</v>
      </c>
      <c r="D23" s="65">
        <v>2528</v>
      </c>
      <c r="E23" s="65">
        <v>202</v>
      </c>
      <c r="F23" s="65">
        <v>185</v>
      </c>
      <c r="G23" s="65">
        <v>284</v>
      </c>
      <c r="H23" s="65">
        <v>474</v>
      </c>
      <c r="I23" s="65">
        <v>52</v>
      </c>
      <c r="J23" s="65">
        <v>325</v>
      </c>
      <c r="K23" s="65">
        <v>1006</v>
      </c>
      <c r="N23" s="56"/>
      <c r="P23" s="56"/>
    </row>
    <row r="24" spans="1:16" ht="12.6" customHeight="1" x14ac:dyDescent="0.2">
      <c r="A24" s="55" t="s">
        <v>28</v>
      </c>
      <c r="B24" s="65">
        <v>13686</v>
      </c>
      <c r="C24" s="65">
        <v>10142</v>
      </c>
      <c r="D24" s="65">
        <v>3544</v>
      </c>
      <c r="E24" s="65">
        <v>121</v>
      </c>
      <c r="F24" s="65">
        <v>211</v>
      </c>
      <c r="G24" s="65">
        <v>207</v>
      </c>
      <c r="H24" s="65">
        <v>715</v>
      </c>
      <c r="I24" s="65">
        <v>73</v>
      </c>
      <c r="J24" s="65">
        <v>233</v>
      </c>
      <c r="K24" s="65">
        <v>1984</v>
      </c>
      <c r="N24" s="56"/>
      <c r="P24" s="56"/>
    </row>
    <row r="25" spans="1:16" ht="12.6" customHeight="1" x14ac:dyDescent="0.2">
      <c r="A25" s="55" t="s">
        <v>29</v>
      </c>
      <c r="B25" s="65">
        <v>23767</v>
      </c>
      <c r="C25" s="65">
        <v>19715</v>
      </c>
      <c r="D25" s="65">
        <v>4052</v>
      </c>
      <c r="E25" s="65">
        <v>200</v>
      </c>
      <c r="F25" s="65">
        <v>265</v>
      </c>
      <c r="G25" s="65">
        <v>315</v>
      </c>
      <c r="H25" s="65">
        <v>913</v>
      </c>
      <c r="I25" s="65">
        <v>92</v>
      </c>
      <c r="J25" s="65">
        <v>397</v>
      </c>
      <c r="K25" s="65">
        <v>1870</v>
      </c>
      <c r="N25" s="56"/>
      <c r="P25" s="56"/>
    </row>
    <row r="26" spans="1:16" ht="12.6" customHeight="1" x14ac:dyDescent="0.2">
      <c r="A26" s="55" t="s">
        <v>30</v>
      </c>
      <c r="B26" s="65">
        <v>12763</v>
      </c>
      <c r="C26" s="65">
        <v>9484</v>
      </c>
      <c r="D26" s="65">
        <v>3279</v>
      </c>
      <c r="E26" s="65">
        <v>204</v>
      </c>
      <c r="F26" s="65">
        <v>361</v>
      </c>
      <c r="G26" s="65">
        <v>252</v>
      </c>
      <c r="H26" s="65">
        <v>618</v>
      </c>
      <c r="I26" s="65">
        <v>78</v>
      </c>
      <c r="J26" s="65">
        <v>341</v>
      </c>
      <c r="K26" s="65">
        <v>1425</v>
      </c>
      <c r="N26" s="56"/>
      <c r="P26" s="56"/>
    </row>
    <row r="27" spans="1:16" ht="12.6" customHeight="1" x14ac:dyDescent="0.2">
      <c r="A27" s="55" t="s">
        <v>31</v>
      </c>
      <c r="B27" s="65">
        <v>16500</v>
      </c>
      <c r="C27" s="65">
        <v>11095</v>
      </c>
      <c r="D27" s="65">
        <v>5405</v>
      </c>
      <c r="E27" s="65">
        <v>780</v>
      </c>
      <c r="F27" s="65">
        <v>416</v>
      </c>
      <c r="G27" s="65">
        <v>513</v>
      </c>
      <c r="H27" s="65">
        <v>1153</v>
      </c>
      <c r="I27" s="65">
        <v>121</v>
      </c>
      <c r="J27" s="65">
        <v>619</v>
      </c>
      <c r="K27" s="65">
        <v>1803</v>
      </c>
      <c r="N27" s="56"/>
      <c r="P27" s="56"/>
    </row>
    <row r="28" spans="1:16" ht="12.6" customHeight="1" x14ac:dyDescent="0.2">
      <c r="A28" s="55" t="s">
        <v>32</v>
      </c>
      <c r="B28" s="65">
        <v>45947</v>
      </c>
      <c r="C28" s="65">
        <v>35447</v>
      </c>
      <c r="D28" s="65">
        <v>10500</v>
      </c>
      <c r="E28" s="65">
        <v>518</v>
      </c>
      <c r="F28" s="65">
        <v>814</v>
      </c>
      <c r="G28" s="65">
        <v>548</v>
      </c>
      <c r="H28" s="65">
        <v>2025</v>
      </c>
      <c r="I28" s="65">
        <v>215</v>
      </c>
      <c r="J28" s="65">
        <v>706</v>
      </c>
      <c r="K28" s="65">
        <v>5674</v>
      </c>
      <c r="N28" s="56"/>
      <c r="P28" s="56"/>
    </row>
    <row r="29" spans="1:16" ht="12.6" customHeight="1" x14ac:dyDescent="0.2">
      <c r="A29" s="55" t="s">
        <v>33</v>
      </c>
      <c r="B29" s="65">
        <v>9260</v>
      </c>
      <c r="C29" s="65">
        <v>5678</v>
      </c>
      <c r="D29" s="65">
        <v>3582</v>
      </c>
      <c r="E29" s="65">
        <v>398</v>
      </c>
      <c r="F29" s="65">
        <v>256</v>
      </c>
      <c r="G29" s="65">
        <v>430</v>
      </c>
      <c r="H29" s="65">
        <v>707</v>
      </c>
      <c r="I29" s="65">
        <v>124</v>
      </c>
      <c r="J29" s="65">
        <v>538</v>
      </c>
      <c r="K29" s="65">
        <v>1129</v>
      </c>
      <c r="N29" s="56"/>
      <c r="P29" s="56"/>
    </row>
    <row r="30" spans="1:16" ht="12.6" customHeight="1" x14ac:dyDescent="0.2">
      <c r="A30" s="55" t="s">
        <v>34</v>
      </c>
      <c r="B30" s="65">
        <v>31680</v>
      </c>
      <c r="C30" s="65">
        <v>23997</v>
      </c>
      <c r="D30" s="65">
        <v>7683</v>
      </c>
      <c r="E30" s="65">
        <v>572</v>
      </c>
      <c r="F30" s="65">
        <v>645</v>
      </c>
      <c r="G30" s="65">
        <v>753</v>
      </c>
      <c r="H30" s="65">
        <v>1313</v>
      </c>
      <c r="I30" s="65">
        <v>219</v>
      </c>
      <c r="J30" s="65">
        <v>1124</v>
      </c>
      <c r="K30" s="65">
        <v>3057</v>
      </c>
      <c r="N30" s="56"/>
      <c r="P30" s="56"/>
    </row>
    <row r="31" spans="1:16" ht="12.6" customHeight="1" x14ac:dyDescent="0.2">
      <c r="A31" s="55" t="s">
        <v>35</v>
      </c>
      <c r="B31" s="65">
        <v>38386</v>
      </c>
      <c r="C31" s="65">
        <v>25327</v>
      </c>
      <c r="D31" s="65">
        <v>13059</v>
      </c>
      <c r="E31" s="65">
        <v>1084</v>
      </c>
      <c r="F31" s="65">
        <v>1103</v>
      </c>
      <c r="G31" s="65">
        <v>1130</v>
      </c>
      <c r="H31" s="65">
        <v>2316</v>
      </c>
      <c r="I31" s="65">
        <v>489</v>
      </c>
      <c r="J31" s="65">
        <v>1986</v>
      </c>
      <c r="K31" s="65">
        <v>4951</v>
      </c>
      <c r="N31" s="56"/>
      <c r="P31" s="56"/>
    </row>
    <row r="32" spans="1:16" s="79" customFormat="1" ht="17.100000000000001" customHeight="1" x14ac:dyDescent="0.2">
      <c r="A32" s="57" t="s">
        <v>36</v>
      </c>
      <c r="B32" s="66">
        <v>415256</v>
      </c>
      <c r="C32" s="66">
        <v>299100</v>
      </c>
      <c r="D32" s="66">
        <v>116156</v>
      </c>
      <c r="E32" s="66">
        <v>9251</v>
      </c>
      <c r="F32" s="66">
        <v>8781</v>
      </c>
      <c r="G32" s="66">
        <v>9631</v>
      </c>
      <c r="H32" s="66">
        <v>22057</v>
      </c>
      <c r="I32" s="66">
        <v>3471</v>
      </c>
      <c r="J32" s="66">
        <v>13168</v>
      </c>
      <c r="K32" s="66">
        <v>49797</v>
      </c>
      <c r="N32" s="60"/>
      <c r="P32" s="60"/>
    </row>
    <row r="33" spans="1:16" ht="17.100000000000001" customHeight="1" x14ac:dyDescent="0.2">
      <c r="A33" s="57" t="s">
        <v>37</v>
      </c>
      <c r="B33" s="66">
        <v>610010</v>
      </c>
      <c r="C33" s="66">
        <v>441367</v>
      </c>
      <c r="D33" s="66">
        <v>168643</v>
      </c>
      <c r="E33" s="66">
        <v>12558</v>
      </c>
      <c r="F33" s="66">
        <v>13186</v>
      </c>
      <c r="G33" s="66">
        <v>14503</v>
      </c>
      <c r="H33" s="66">
        <v>34266</v>
      </c>
      <c r="I33" s="66">
        <v>5364</v>
      </c>
      <c r="J33" s="66">
        <v>17443</v>
      </c>
      <c r="K33" s="66">
        <v>71323</v>
      </c>
      <c r="N33" s="60"/>
      <c r="P33" s="60"/>
    </row>
    <row r="34" spans="1:16" ht="13.5" customHeight="1" x14ac:dyDescent="0.2"/>
    <row r="35" spans="1:16" x14ac:dyDescent="0.2">
      <c r="A35" s="2" t="s">
        <v>117</v>
      </c>
    </row>
  </sheetData>
  <mergeCells count="4">
    <mergeCell ref="A5:A6"/>
    <mergeCell ref="B5:B6"/>
    <mergeCell ref="C5:C6"/>
    <mergeCell ref="D5:D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11111"/>
  <dimension ref="A1:K49"/>
  <sheetViews>
    <sheetView workbookViewId="0">
      <selection activeCell="L10" sqref="L10"/>
    </sheetView>
  </sheetViews>
  <sheetFormatPr baseColWidth="10" defaultColWidth="11.42578125" defaultRowHeight="11.25" x14ac:dyDescent="0.2"/>
  <cols>
    <col min="1" max="1" width="16.28515625" style="2" customWidth="1"/>
    <col min="2" max="2" width="8" style="2" customWidth="1"/>
    <col min="3" max="8" width="7.28515625" style="2" customWidth="1"/>
    <col min="9" max="9" width="9.85546875" style="2" customWidth="1"/>
    <col min="10" max="10" width="6.85546875" style="2" customWidth="1"/>
    <col min="11" max="11" width="7.42578125" style="2" customWidth="1"/>
    <col min="12" max="16384" width="11.42578125" style="2"/>
  </cols>
  <sheetData>
    <row r="1" spans="1:11" ht="13.5" customHeight="1" x14ac:dyDescent="0.2">
      <c r="A1" s="1" t="s">
        <v>64</v>
      </c>
      <c r="B1" s="1"/>
      <c r="C1" s="1"/>
      <c r="D1" s="1"/>
      <c r="E1" s="1"/>
      <c r="F1" s="1"/>
      <c r="G1" s="1"/>
      <c r="H1" s="1"/>
      <c r="I1" s="5"/>
      <c r="J1" s="5"/>
      <c r="K1" s="5"/>
    </row>
    <row r="2" spans="1:11" ht="13.5" customHeight="1" x14ac:dyDescent="0.2">
      <c r="A2" s="3"/>
      <c r="B2" s="3"/>
      <c r="C2" s="3"/>
      <c r="D2" s="3"/>
      <c r="E2" s="3"/>
      <c r="F2" s="3"/>
      <c r="G2" s="3"/>
      <c r="H2" s="3"/>
    </row>
    <row r="3" spans="1:11" ht="13.5" customHeight="1" x14ac:dyDescent="0.2">
      <c r="A3" s="4" t="s">
        <v>79</v>
      </c>
      <c r="B3" s="4"/>
      <c r="C3" s="4"/>
      <c r="D3" s="4"/>
      <c r="E3" s="4"/>
      <c r="F3" s="4"/>
      <c r="G3" s="4"/>
      <c r="H3" s="4"/>
      <c r="I3" s="5"/>
      <c r="J3" s="5"/>
      <c r="K3" s="5"/>
    </row>
    <row r="4" spans="1:11" ht="13.5" customHeight="1" x14ac:dyDescent="0.2">
      <c r="A4" s="4"/>
      <c r="B4" s="4"/>
      <c r="C4" s="4"/>
      <c r="D4" s="4"/>
      <c r="E4" s="4"/>
      <c r="F4" s="4"/>
      <c r="G4" s="4"/>
      <c r="H4" s="4"/>
      <c r="I4" s="5"/>
      <c r="J4" s="5"/>
      <c r="K4" s="5"/>
    </row>
    <row r="5" spans="1:11" ht="13.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x14ac:dyDescent="0.2">
      <c r="A6" s="8"/>
      <c r="B6" s="9" t="s">
        <v>1</v>
      </c>
      <c r="C6" s="10"/>
      <c r="D6" s="10"/>
      <c r="E6" s="11" t="s">
        <v>2</v>
      </c>
      <c r="F6" s="11"/>
      <c r="G6" s="11"/>
      <c r="H6" s="11"/>
      <c r="I6" s="11"/>
      <c r="J6" s="11"/>
      <c r="K6" s="11"/>
    </row>
    <row r="7" spans="1:11" ht="22.5" customHeight="1" x14ac:dyDescent="0.2">
      <c r="A7" s="12" t="s">
        <v>3</v>
      </c>
      <c r="B7" s="13" t="s">
        <v>4</v>
      </c>
      <c r="C7" s="14" t="s">
        <v>5</v>
      </c>
      <c r="D7" s="13" t="s">
        <v>6</v>
      </c>
      <c r="E7" s="15" t="s">
        <v>7</v>
      </c>
      <c r="F7" s="16" t="s">
        <v>8</v>
      </c>
      <c r="G7" s="24" t="s">
        <v>9</v>
      </c>
      <c r="H7" s="15" t="s">
        <v>83</v>
      </c>
      <c r="I7" s="17" t="s">
        <v>84</v>
      </c>
      <c r="J7" s="13" t="s">
        <v>10</v>
      </c>
      <c r="K7" s="15" t="s">
        <v>11</v>
      </c>
    </row>
    <row r="8" spans="1:11" ht="13.5" customHeight="1" x14ac:dyDescent="0.2">
      <c r="A8" s="18"/>
      <c r="B8"/>
      <c r="C8"/>
      <c r="D8"/>
      <c r="E8"/>
      <c r="F8"/>
      <c r="G8"/>
      <c r="H8"/>
      <c r="I8"/>
      <c r="J8"/>
      <c r="K8"/>
    </row>
    <row r="9" spans="1:11" ht="13.5" customHeight="1" x14ac:dyDescent="0.2">
      <c r="A9" s="19" t="s">
        <v>12</v>
      </c>
      <c r="B9" s="6">
        <f>+C9+D9</f>
        <v>20335</v>
      </c>
      <c r="C9" s="2">
        <v>13848</v>
      </c>
      <c r="D9" s="6">
        <f>SUM(E9:K9)</f>
        <v>6487</v>
      </c>
      <c r="E9" s="2">
        <v>625</v>
      </c>
      <c r="F9" s="2">
        <v>589</v>
      </c>
      <c r="G9" s="2">
        <v>1318</v>
      </c>
      <c r="H9" s="2">
        <v>659</v>
      </c>
      <c r="I9" s="2">
        <v>687</v>
      </c>
      <c r="J9" s="2">
        <v>843</v>
      </c>
      <c r="K9" s="2">
        <v>1766</v>
      </c>
    </row>
    <row r="10" spans="1:11" ht="13.5" customHeight="1" x14ac:dyDescent="0.2">
      <c r="A10" s="19" t="s">
        <v>13</v>
      </c>
      <c r="B10" s="6">
        <f>+C10+D10</f>
        <v>24028</v>
      </c>
      <c r="C10" s="2">
        <v>17992</v>
      </c>
      <c r="D10" s="6">
        <f>SUM(E10:K10)</f>
        <v>6036</v>
      </c>
      <c r="E10" s="2">
        <v>265</v>
      </c>
      <c r="F10" s="2">
        <v>791</v>
      </c>
      <c r="G10" s="2">
        <v>1357</v>
      </c>
      <c r="H10" s="2">
        <v>457</v>
      </c>
      <c r="I10" s="2">
        <v>544</v>
      </c>
      <c r="J10" s="2">
        <v>1096</v>
      </c>
      <c r="K10" s="2">
        <v>1526</v>
      </c>
    </row>
    <row r="11" spans="1:11" ht="13.5" customHeight="1" x14ac:dyDescent="0.2">
      <c r="A11" s="19" t="s">
        <v>14</v>
      </c>
      <c r="B11" s="6">
        <f>+C11+D11</f>
        <v>44657</v>
      </c>
      <c r="C11" s="2">
        <v>32237</v>
      </c>
      <c r="D11" s="6">
        <f>SUM(E11:K11)</f>
        <v>12420</v>
      </c>
      <c r="E11" s="2">
        <v>1599</v>
      </c>
      <c r="F11" s="2">
        <v>1431</v>
      </c>
      <c r="G11" s="2">
        <v>1953</v>
      </c>
      <c r="H11" s="2">
        <v>1309</v>
      </c>
      <c r="I11" s="2">
        <v>1193</v>
      </c>
      <c r="J11" s="2">
        <v>2329</v>
      </c>
      <c r="K11" s="2">
        <v>2606</v>
      </c>
    </row>
    <row r="12" spans="1:11" ht="13.5" customHeight="1" x14ac:dyDescent="0.2">
      <c r="A12" s="19" t="s">
        <v>15</v>
      </c>
      <c r="B12" s="6">
        <f>+C12+D12</f>
        <v>40871</v>
      </c>
      <c r="C12" s="2">
        <v>29558</v>
      </c>
      <c r="D12" s="6">
        <f>SUM(E12:K12)</f>
        <v>11313</v>
      </c>
      <c r="E12" s="2">
        <v>1109</v>
      </c>
      <c r="F12" s="2">
        <v>1189</v>
      </c>
      <c r="G12" s="2">
        <v>1841</v>
      </c>
      <c r="H12" s="2">
        <v>1433</v>
      </c>
      <c r="I12" s="2">
        <v>1485</v>
      </c>
      <c r="J12" s="2">
        <v>1649</v>
      </c>
      <c r="K12" s="2">
        <v>2607</v>
      </c>
    </row>
    <row r="13" spans="1:11" ht="13.5" customHeight="1" x14ac:dyDescent="0.2">
      <c r="A13" s="19" t="s">
        <v>16</v>
      </c>
      <c r="B13" s="6">
        <f>+C13+D13</f>
        <v>47060</v>
      </c>
      <c r="C13" s="2">
        <v>36119</v>
      </c>
      <c r="D13" s="6">
        <f>SUM(E13:K13)</f>
        <v>10941</v>
      </c>
      <c r="E13" s="2">
        <v>872</v>
      </c>
      <c r="F13" s="2">
        <v>1262</v>
      </c>
      <c r="G13" s="2">
        <v>1963</v>
      </c>
      <c r="H13" s="2">
        <v>1642</v>
      </c>
      <c r="I13" s="2">
        <v>1188</v>
      </c>
      <c r="J13" s="2">
        <v>1405</v>
      </c>
      <c r="K13" s="2">
        <v>2609</v>
      </c>
    </row>
    <row r="14" spans="1:11" ht="13.5" customHeight="1" x14ac:dyDescent="0.2">
      <c r="A14" s="20" t="s">
        <v>17</v>
      </c>
      <c r="B14" s="6">
        <f t="shared" ref="B14:K14" si="0">SUM(B9:B13)</f>
        <v>176951</v>
      </c>
      <c r="C14" s="6">
        <f t="shared" si="0"/>
        <v>129754</v>
      </c>
      <c r="D14" s="6">
        <f t="shared" si="0"/>
        <v>47197</v>
      </c>
      <c r="E14" s="6">
        <f t="shared" si="0"/>
        <v>4470</v>
      </c>
      <c r="F14" s="6">
        <f t="shared" si="0"/>
        <v>5262</v>
      </c>
      <c r="G14" s="6">
        <f t="shared" si="0"/>
        <v>8432</v>
      </c>
      <c r="H14" s="6">
        <f t="shared" si="0"/>
        <v>5500</v>
      </c>
      <c r="I14" s="6">
        <f t="shared" si="0"/>
        <v>5097</v>
      </c>
      <c r="J14" s="6">
        <f t="shared" si="0"/>
        <v>7322</v>
      </c>
      <c r="K14" s="6">
        <f t="shared" si="0"/>
        <v>11114</v>
      </c>
    </row>
    <row r="15" spans="1:11" ht="13.5" customHeight="1" x14ac:dyDescent="0.2">
      <c r="A15" s="21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13.5" customHeight="1" x14ac:dyDescent="0.2">
      <c r="A16" s="19" t="s">
        <v>18</v>
      </c>
      <c r="B16" s="6">
        <f t="shared" ref="B16:B33" si="1">+C16+D16</f>
        <v>64567</v>
      </c>
      <c r="C16" s="6">
        <v>45337</v>
      </c>
      <c r="D16" s="6">
        <f t="shared" ref="D16:D33" si="2">SUM(E16:K16)</f>
        <v>19230</v>
      </c>
      <c r="E16" s="6">
        <v>2799</v>
      </c>
      <c r="F16" s="6">
        <v>1956</v>
      </c>
      <c r="G16" s="6">
        <v>2565</v>
      </c>
      <c r="H16" s="6">
        <v>1864</v>
      </c>
      <c r="I16" s="6">
        <v>1763</v>
      </c>
      <c r="J16" s="6">
        <v>4094</v>
      </c>
      <c r="K16" s="6">
        <v>4189</v>
      </c>
    </row>
    <row r="17" spans="1:11" ht="13.5" customHeight="1" x14ac:dyDescent="0.2">
      <c r="A17" s="19" t="s">
        <v>19</v>
      </c>
      <c r="B17" s="6">
        <f t="shared" si="1"/>
        <v>5979</v>
      </c>
      <c r="C17" s="6">
        <v>5228</v>
      </c>
      <c r="D17" s="6">
        <f t="shared" si="2"/>
        <v>751</v>
      </c>
      <c r="E17" s="6">
        <v>32</v>
      </c>
      <c r="F17" s="6">
        <v>65</v>
      </c>
      <c r="G17" s="6">
        <v>175</v>
      </c>
      <c r="H17" s="6">
        <v>34</v>
      </c>
      <c r="I17" s="6">
        <v>35</v>
      </c>
      <c r="J17" s="6">
        <v>76</v>
      </c>
      <c r="K17" s="6">
        <v>334</v>
      </c>
    </row>
    <row r="18" spans="1:11" ht="13.5" customHeight="1" x14ac:dyDescent="0.2">
      <c r="A18" s="19" t="s">
        <v>20</v>
      </c>
      <c r="B18" s="6">
        <f t="shared" si="1"/>
        <v>12782</v>
      </c>
      <c r="C18" s="6">
        <v>10948</v>
      </c>
      <c r="D18" s="6">
        <f t="shared" si="2"/>
        <v>1834</v>
      </c>
      <c r="E18" s="6">
        <v>105</v>
      </c>
      <c r="F18" s="6">
        <v>217</v>
      </c>
      <c r="G18" s="6">
        <v>291</v>
      </c>
      <c r="H18" s="6">
        <v>206</v>
      </c>
      <c r="I18" s="6">
        <v>127</v>
      </c>
      <c r="J18" s="6">
        <v>230</v>
      </c>
      <c r="K18" s="6">
        <v>658</v>
      </c>
    </row>
    <row r="19" spans="1:11" ht="13.5" customHeight="1" x14ac:dyDescent="0.2">
      <c r="A19" s="19" t="s">
        <v>21</v>
      </c>
      <c r="B19" s="6">
        <f t="shared" si="1"/>
        <v>16161</v>
      </c>
      <c r="C19" s="6">
        <v>13874</v>
      </c>
      <c r="D19" s="6">
        <f t="shared" si="2"/>
        <v>2287</v>
      </c>
      <c r="E19" s="6">
        <v>204</v>
      </c>
      <c r="F19" s="6">
        <v>243</v>
      </c>
      <c r="G19" s="6">
        <v>482</v>
      </c>
      <c r="H19" s="6">
        <v>207</v>
      </c>
      <c r="I19" s="6">
        <v>237</v>
      </c>
      <c r="J19" s="6">
        <v>248</v>
      </c>
      <c r="K19" s="6">
        <v>666</v>
      </c>
    </row>
    <row r="20" spans="1:11" ht="13.5" customHeight="1" x14ac:dyDescent="0.2">
      <c r="A20" s="19" t="s">
        <v>22</v>
      </c>
      <c r="B20" s="6">
        <f t="shared" si="1"/>
        <v>26570</v>
      </c>
      <c r="C20" s="6">
        <v>19905</v>
      </c>
      <c r="D20" s="6">
        <f t="shared" si="2"/>
        <v>6665</v>
      </c>
      <c r="E20" s="6">
        <v>1084</v>
      </c>
      <c r="F20" s="6">
        <v>840</v>
      </c>
      <c r="G20" s="6">
        <v>880</v>
      </c>
      <c r="H20" s="6">
        <v>750</v>
      </c>
      <c r="I20" s="6">
        <v>830</v>
      </c>
      <c r="J20" s="6">
        <v>1158</v>
      </c>
      <c r="K20" s="6">
        <v>1123</v>
      </c>
    </row>
    <row r="21" spans="1:11" ht="13.5" customHeight="1" x14ac:dyDescent="0.2">
      <c r="A21" s="19" t="s">
        <v>23</v>
      </c>
      <c r="B21" s="6">
        <f t="shared" si="1"/>
        <v>9039</v>
      </c>
      <c r="C21" s="6">
        <v>6936</v>
      </c>
      <c r="D21" s="6">
        <f t="shared" si="2"/>
        <v>2103</v>
      </c>
      <c r="E21" s="6">
        <v>319</v>
      </c>
      <c r="F21" s="6">
        <v>246</v>
      </c>
      <c r="G21" s="6">
        <v>304</v>
      </c>
      <c r="H21" s="6">
        <v>206</v>
      </c>
      <c r="I21" s="6">
        <v>216</v>
      </c>
      <c r="J21" s="6">
        <v>423</v>
      </c>
      <c r="K21" s="6">
        <v>389</v>
      </c>
    </row>
    <row r="22" spans="1:11" ht="13.5" customHeight="1" x14ac:dyDescent="0.2">
      <c r="A22" s="19" t="s">
        <v>24</v>
      </c>
      <c r="B22" s="6">
        <f t="shared" si="1"/>
        <v>28184</v>
      </c>
      <c r="C22" s="6">
        <v>23826</v>
      </c>
      <c r="D22" s="6">
        <f t="shared" si="2"/>
        <v>4358</v>
      </c>
      <c r="E22" s="6">
        <v>571</v>
      </c>
      <c r="F22" s="6">
        <v>419</v>
      </c>
      <c r="G22" s="6">
        <v>867</v>
      </c>
      <c r="H22" s="6">
        <v>452</v>
      </c>
      <c r="I22" s="6">
        <v>370</v>
      </c>
      <c r="J22" s="6">
        <v>638</v>
      </c>
      <c r="K22" s="6">
        <v>1041</v>
      </c>
    </row>
    <row r="23" spans="1:11" ht="13.5" customHeight="1" x14ac:dyDescent="0.2">
      <c r="A23" s="19" t="s">
        <v>25</v>
      </c>
      <c r="B23" s="6">
        <f t="shared" si="1"/>
        <v>25450</v>
      </c>
      <c r="C23" s="6">
        <v>20968</v>
      </c>
      <c r="D23" s="6">
        <f t="shared" si="2"/>
        <v>4482</v>
      </c>
      <c r="E23" s="6">
        <v>353</v>
      </c>
      <c r="F23" s="6">
        <v>534</v>
      </c>
      <c r="G23" s="6">
        <v>573</v>
      </c>
      <c r="H23" s="6">
        <v>391</v>
      </c>
      <c r="I23" s="6">
        <v>398</v>
      </c>
      <c r="J23" s="6">
        <v>1118</v>
      </c>
      <c r="K23" s="6">
        <v>1115</v>
      </c>
    </row>
    <row r="24" spans="1:11" ht="13.5" customHeight="1" x14ac:dyDescent="0.2">
      <c r="A24" s="19" t="s">
        <v>26</v>
      </c>
      <c r="B24" s="6">
        <f t="shared" si="1"/>
        <v>6195</v>
      </c>
      <c r="C24" s="6">
        <v>4943</v>
      </c>
      <c r="D24" s="6">
        <f t="shared" si="2"/>
        <v>1252</v>
      </c>
      <c r="E24" s="6">
        <v>160</v>
      </c>
      <c r="F24" s="6">
        <v>209</v>
      </c>
      <c r="G24" s="6">
        <v>269</v>
      </c>
      <c r="H24" s="6">
        <v>119</v>
      </c>
      <c r="I24" s="6">
        <v>76</v>
      </c>
      <c r="J24" s="6">
        <v>175</v>
      </c>
      <c r="K24" s="6">
        <v>244</v>
      </c>
    </row>
    <row r="25" spans="1:11" ht="13.5" customHeight="1" x14ac:dyDescent="0.2">
      <c r="A25" s="19" t="s">
        <v>27</v>
      </c>
      <c r="B25" s="6">
        <f t="shared" si="1"/>
        <v>7906</v>
      </c>
      <c r="C25" s="6">
        <v>6064</v>
      </c>
      <c r="D25" s="6">
        <f t="shared" si="2"/>
        <v>1842</v>
      </c>
      <c r="E25" s="6">
        <v>245</v>
      </c>
      <c r="F25" s="6">
        <v>246</v>
      </c>
      <c r="G25" s="6">
        <v>328</v>
      </c>
      <c r="H25" s="6">
        <v>218</v>
      </c>
      <c r="I25" s="6">
        <v>90</v>
      </c>
      <c r="J25" s="6">
        <v>336</v>
      </c>
      <c r="K25" s="6">
        <v>379</v>
      </c>
    </row>
    <row r="26" spans="1:11" ht="13.5" customHeight="1" x14ac:dyDescent="0.2">
      <c r="A26" s="19" t="s">
        <v>28</v>
      </c>
      <c r="B26" s="6">
        <f t="shared" si="1"/>
        <v>11724</v>
      </c>
      <c r="C26" s="6">
        <v>9883</v>
      </c>
      <c r="D26" s="6">
        <f t="shared" si="2"/>
        <v>1841</v>
      </c>
      <c r="E26" s="6">
        <v>97</v>
      </c>
      <c r="F26" s="6">
        <v>181</v>
      </c>
      <c r="G26" s="6">
        <v>322</v>
      </c>
      <c r="H26" s="6">
        <v>140</v>
      </c>
      <c r="I26" s="6">
        <v>143</v>
      </c>
      <c r="J26" s="6">
        <v>235</v>
      </c>
      <c r="K26" s="6">
        <v>723</v>
      </c>
    </row>
    <row r="27" spans="1:11" ht="13.5" customHeight="1" x14ac:dyDescent="0.2">
      <c r="A27" s="19" t="s">
        <v>29</v>
      </c>
      <c r="B27" s="6">
        <f t="shared" si="1"/>
        <v>23000</v>
      </c>
      <c r="C27" s="6">
        <v>20215</v>
      </c>
      <c r="D27" s="6">
        <f t="shared" si="2"/>
        <v>2785</v>
      </c>
      <c r="E27" s="6">
        <v>178</v>
      </c>
      <c r="F27" s="6">
        <v>296</v>
      </c>
      <c r="G27" s="6">
        <v>624</v>
      </c>
      <c r="H27" s="6">
        <v>183</v>
      </c>
      <c r="I27" s="6">
        <v>232</v>
      </c>
      <c r="J27" s="6">
        <v>474</v>
      </c>
      <c r="K27" s="6">
        <v>798</v>
      </c>
    </row>
    <row r="28" spans="1:11" ht="13.5" customHeight="1" x14ac:dyDescent="0.2">
      <c r="A28" s="19" t="s">
        <v>30</v>
      </c>
      <c r="B28" s="6">
        <f t="shared" si="1"/>
        <v>11922</v>
      </c>
      <c r="C28" s="6">
        <v>10029</v>
      </c>
      <c r="D28" s="6">
        <f t="shared" si="2"/>
        <v>1893</v>
      </c>
      <c r="E28" s="6">
        <v>180</v>
      </c>
      <c r="F28" s="6">
        <v>349</v>
      </c>
      <c r="G28" s="6">
        <v>251</v>
      </c>
      <c r="H28" s="6">
        <v>157</v>
      </c>
      <c r="I28" s="6">
        <v>176</v>
      </c>
      <c r="J28" s="6">
        <v>359</v>
      </c>
      <c r="K28" s="6">
        <v>421</v>
      </c>
    </row>
    <row r="29" spans="1:11" ht="13.5" customHeight="1" x14ac:dyDescent="0.2">
      <c r="A29" s="19" t="s">
        <v>31</v>
      </c>
      <c r="B29" s="6">
        <f t="shared" si="1"/>
        <v>15537</v>
      </c>
      <c r="C29" s="6">
        <v>11413</v>
      </c>
      <c r="D29" s="6">
        <f t="shared" si="2"/>
        <v>4124</v>
      </c>
      <c r="E29" s="6">
        <v>1034</v>
      </c>
      <c r="F29" s="6">
        <v>444</v>
      </c>
      <c r="G29" s="6">
        <v>668</v>
      </c>
      <c r="H29" s="6">
        <v>380</v>
      </c>
      <c r="I29" s="6">
        <v>256</v>
      </c>
      <c r="J29" s="6">
        <v>715</v>
      </c>
      <c r="K29" s="6">
        <v>627</v>
      </c>
    </row>
    <row r="30" spans="1:11" ht="13.5" customHeight="1" x14ac:dyDescent="0.2">
      <c r="A30" s="19" t="s">
        <v>32</v>
      </c>
      <c r="B30" s="6">
        <f t="shared" si="1"/>
        <v>40607</v>
      </c>
      <c r="C30" s="6">
        <v>33188</v>
      </c>
      <c r="D30" s="6">
        <f t="shared" si="2"/>
        <v>7419</v>
      </c>
      <c r="E30" s="6">
        <v>598</v>
      </c>
      <c r="F30" s="6">
        <v>778</v>
      </c>
      <c r="G30" s="6">
        <v>1352</v>
      </c>
      <c r="H30" s="6">
        <v>523</v>
      </c>
      <c r="I30" s="6">
        <v>461</v>
      </c>
      <c r="J30" s="6">
        <v>911</v>
      </c>
      <c r="K30" s="6">
        <v>2796</v>
      </c>
    </row>
    <row r="31" spans="1:11" ht="13.5" customHeight="1" x14ac:dyDescent="0.2">
      <c r="A31" s="19" t="s">
        <v>33</v>
      </c>
      <c r="B31" s="6">
        <f t="shared" si="1"/>
        <v>8572</v>
      </c>
      <c r="C31" s="6">
        <v>5574</v>
      </c>
      <c r="D31" s="6">
        <f t="shared" si="2"/>
        <v>2998</v>
      </c>
      <c r="E31" s="6">
        <v>542</v>
      </c>
      <c r="F31" s="6">
        <v>297</v>
      </c>
      <c r="G31" s="6">
        <v>456</v>
      </c>
      <c r="H31" s="6">
        <v>420</v>
      </c>
      <c r="I31" s="6">
        <v>210</v>
      </c>
      <c r="J31" s="6">
        <v>637</v>
      </c>
      <c r="K31" s="6">
        <v>436</v>
      </c>
    </row>
    <row r="32" spans="1:11" ht="13.5" customHeight="1" x14ac:dyDescent="0.2">
      <c r="A32" s="19" t="s">
        <v>34</v>
      </c>
      <c r="B32" s="6">
        <f t="shared" si="1"/>
        <v>29788</v>
      </c>
      <c r="C32" s="6">
        <v>24485</v>
      </c>
      <c r="D32" s="6">
        <f t="shared" si="2"/>
        <v>5303</v>
      </c>
      <c r="E32" s="6">
        <v>598</v>
      </c>
      <c r="F32" s="6">
        <v>632</v>
      </c>
      <c r="G32" s="6">
        <v>719</v>
      </c>
      <c r="H32" s="6">
        <v>499</v>
      </c>
      <c r="I32" s="6">
        <v>448</v>
      </c>
      <c r="J32" s="6">
        <v>1260</v>
      </c>
      <c r="K32" s="6">
        <v>1147</v>
      </c>
    </row>
    <row r="33" spans="1:11" ht="13.5" customHeight="1" x14ac:dyDescent="0.2">
      <c r="A33" s="19" t="s">
        <v>35</v>
      </c>
      <c r="B33" s="6">
        <f t="shared" si="1"/>
        <v>34401</v>
      </c>
      <c r="C33" s="6">
        <v>25050</v>
      </c>
      <c r="D33" s="6">
        <f t="shared" si="2"/>
        <v>9351</v>
      </c>
      <c r="E33" s="6">
        <v>1298</v>
      </c>
      <c r="F33" s="6">
        <v>1138</v>
      </c>
      <c r="G33" s="6">
        <v>1204</v>
      </c>
      <c r="H33" s="6">
        <v>938</v>
      </c>
      <c r="I33" s="6">
        <v>862</v>
      </c>
      <c r="J33" s="6">
        <v>2201</v>
      </c>
      <c r="K33" s="6">
        <v>1710</v>
      </c>
    </row>
    <row r="34" spans="1:11" ht="13.5" customHeight="1" x14ac:dyDescent="0.2">
      <c r="A34" s="20" t="s">
        <v>36</v>
      </c>
      <c r="B34" s="6">
        <f t="shared" ref="B34:K34" si="3">SUM(B16:B33)</f>
        <v>378384</v>
      </c>
      <c r="C34" s="6">
        <f t="shared" si="3"/>
        <v>297866</v>
      </c>
      <c r="D34" s="6">
        <f t="shared" si="3"/>
        <v>80518</v>
      </c>
      <c r="E34" s="6">
        <f t="shared" si="3"/>
        <v>10397</v>
      </c>
      <c r="F34" s="6">
        <f t="shared" si="3"/>
        <v>9090</v>
      </c>
      <c r="G34" s="6">
        <f t="shared" si="3"/>
        <v>12330</v>
      </c>
      <c r="H34" s="6">
        <f t="shared" si="3"/>
        <v>7687</v>
      </c>
      <c r="I34" s="6">
        <f t="shared" si="3"/>
        <v>6930</v>
      </c>
      <c r="J34" s="6">
        <f t="shared" si="3"/>
        <v>15288</v>
      </c>
      <c r="K34" s="6">
        <f t="shared" si="3"/>
        <v>18796</v>
      </c>
    </row>
    <row r="35" spans="1:11" ht="13.5" customHeight="1" x14ac:dyDescent="0.2">
      <c r="A35" s="21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ht="13.5" customHeight="1" x14ac:dyDescent="0.2">
      <c r="A36" s="20" t="s">
        <v>37</v>
      </c>
      <c r="B36" s="6">
        <f t="shared" ref="B36:K36" si="4">+B14+B34</f>
        <v>555335</v>
      </c>
      <c r="C36" s="6">
        <f t="shared" si="4"/>
        <v>427620</v>
      </c>
      <c r="D36" s="6">
        <f t="shared" si="4"/>
        <v>127715</v>
      </c>
      <c r="E36" s="6">
        <f t="shared" si="4"/>
        <v>14867</v>
      </c>
      <c r="F36" s="6">
        <f t="shared" si="4"/>
        <v>14352</v>
      </c>
      <c r="G36" s="6">
        <f t="shared" si="4"/>
        <v>20762</v>
      </c>
      <c r="H36" s="6">
        <f t="shared" si="4"/>
        <v>13187</v>
      </c>
      <c r="I36" s="6">
        <f t="shared" si="4"/>
        <v>12027</v>
      </c>
      <c r="J36" s="6">
        <f t="shared" si="4"/>
        <v>22610</v>
      </c>
      <c r="K36" s="6">
        <f t="shared" si="4"/>
        <v>29910</v>
      </c>
    </row>
    <row r="37" spans="1:11" ht="13.5" customHeight="1" x14ac:dyDescent="0.2">
      <c r="A37" s="23" t="s">
        <v>55</v>
      </c>
    </row>
    <row r="38" spans="1:11" ht="13.5" customHeight="1" x14ac:dyDescent="0.2">
      <c r="A38" s="42" t="s">
        <v>81</v>
      </c>
    </row>
    <row r="39" spans="1:11" ht="13.5" customHeight="1" x14ac:dyDescent="0.2">
      <c r="A39" s="41" t="s">
        <v>82</v>
      </c>
    </row>
    <row r="40" spans="1:11" ht="13.5" customHeight="1" x14ac:dyDescent="0.2">
      <c r="A40" s="2" t="s">
        <v>80</v>
      </c>
    </row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111"/>
  <dimension ref="A1:K49"/>
  <sheetViews>
    <sheetView workbookViewId="0">
      <selection activeCell="A5" sqref="A5"/>
    </sheetView>
  </sheetViews>
  <sheetFormatPr baseColWidth="10" defaultColWidth="11.42578125" defaultRowHeight="11.25" x14ac:dyDescent="0.2"/>
  <cols>
    <col min="1" max="1" width="16.7109375" style="2" customWidth="1"/>
    <col min="2" max="4" width="8" style="2" customWidth="1"/>
    <col min="5" max="10" width="7.28515625" style="2" customWidth="1"/>
    <col min="11" max="11" width="7.5703125" style="2" customWidth="1"/>
    <col min="12" max="16384" width="11.42578125" style="2"/>
  </cols>
  <sheetData>
    <row r="1" spans="1:11" ht="13.5" customHeight="1" x14ac:dyDescent="0.2">
      <c r="A1" s="1" t="s">
        <v>64</v>
      </c>
      <c r="B1" s="1"/>
      <c r="C1" s="1"/>
      <c r="D1" s="1"/>
      <c r="E1" s="1"/>
      <c r="F1" s="1"/>
      <c r="G1" s="1"/>
      <c r="H1" s="1"/>
      <c r="I1" s="5"/>
      <c r="J1" s="5"/>
      <c r="K1" s="5"/>
    </row>
    <row r="2" spans="1:11" ht="13.5" customHeight="1" x14ac:dyDescent="0.2">
      <c r="A2" s="3"/>
      <c r="B2" s="3"/>
      <c r="C2" s="3"/>
      <c r="D2" s="3"/>
      <c r="E2" s="3"/>
      <c r="F2" s="3"/>
      <c r="G2" s="3"/>
      <c r="H2" s="3"/>
    </row>
    <row r="3" spans="1:11" ht="13.5" customHeight="1" x14ac:dyDescent="0.2">
      <c r="A3" s="4" t="s">
        <v>67</v>
      </c>
      <c r="B3" s="4"/>
      <c r="C3" s="4"/>
      <c r="D3" s="4"/>
      <c r="E3" s="4"/>
      <c r="F3" s="4"/>
      <c r="G3" s="4"/>
      <c r="H3" s="4"/>
      <c r="I3" s="5"/>
      <c r="J3" s="5"/>
      <c r="K3" s="5"/>
    </row>
    <row r="4" spans="1:11" ht="13.5" customHeight="1" x14ac:dyDescent="0.2">
      <c r="A4" s="4"/>
      <c r="B4" s="4"/>
      <c r="C4" s="4"/>
      <c r="D4" s="4"/>
      <c r="E4" s="4"/>
      <c r="F4" s="4"/>
      <c r="G4" s="4"/>
      <c r="H4" s="4"/>
      <c r="I4" s="5"/>
      <c r="J4" s="5"/>
      <c r="K4" s="5"/>
    </row>
    <row r="5" spans="1:11" ht="13.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x14ac:dyDescent="0.2">
      <c r="A6" s="8"/>
      <c r="B6" s="9" t="s">
        <v>1</v>
      </c>
      <c r="C6" s="10"/>
      <c r="D6" s="10"/>
      <c r="E6" s="11" t="s">
        <v>2</v>
      </c>
      <c r="F6" s="11"/>
      <c r="G6" s="11"/>
      <c r="H6" s="11"/>
      <c r="I6" s="11"/>
      <c r="J6" s="11"/>
      <c r="K6" s="11"/>
    </row>
    <row r="7" spans="1:11" ht="22.5" customHeight="1" x14ac:dyDescent="0.2">
      <c r="A7" s="12" t="s">
        <v>3</v>
      </c>
      <c r="B7" s="13" t="s">
        <v>4</v>
      </c>
      <c r="C7" s="14" t="s">
        <v>5</v>
      </c>
      <c r="D7" s="13" t="s">
        <v>6</v>
      </c>
      <c r="E7" s="15" t="s">
        <v>7</v>
      </c>
      <c r="F7" s="16" t="s">
        <v>8</v>
      </c>
      <c r="G7" s="24" t="s">
        <v>9</v>
      </c>
      <c r="H7" s="15" t="s">
        <v>39</v>
      </c>
      <c r="I7" s="17" t="s">
        <v>63</v>
      </c>
      <c r="J7" s="13" t="s">
        <v>10</v>
      </c>
      <c r="K7" s="15" t="s">
        <v>11</v>
      </c>
    </row>
    <row r="8" spans="1:11" ht="13.5" customHeight="1" x14ac:dyDescent="0.2">
      <c r="A8" s="18"/>
      <c r="B8"/>
      <c r="C8"/>
      <c r="D8"/>
      <c r="E8"/>
      <c r="F8"/>
      <c r="G8"/>
      <c r="H8"/>
      <c r="I8"/>
      <c r="J8"/>
      <c r="K8"/>
    </row>
    <row r="9" spans="1:11" ht="13.5" customHeight="1" x14ac:dyDescent="0.2">
      <c r="A9" s="19" t="s">
        <v>12</v>
      </c>
      <c r="B9" s="6">
        <f>+C9+D9</f>
        <v>20239</v>
      </c>
      <c r="C9" s="6">
        <v>13653</v>
      </c>
      <c r="D9" s="6">
        <f>SUM(E9:K9)</f>
        <v>6586</v>
      </c>
      <c r="E9" s="6">
        <v>658</v>
      </c>
      <c r="F9" s="6">
        <v>597</v>
      </c>
      <c r="G9" s="6">
        <v>1293</v>
      </c>
      <c r="H9" s="6">
        <v>689</v>
      </c>
      <c r="I9" s="6">
        <v>687</v>
      </c>
      <c r="J9" s="6">
        <v>882</v>
      </c>
      <c r="K9" s="6">
        <v>1780</v>
      </c>
    </row>
    <row r="10" spans="1:11" ht="13.5" customHeight="1" x14ac:dyDescent="0.2">
      <c r="A10" s="19" t="s">
        <v>13</v>
      </c>
      <c r="B10" s="6">
        <f>+C10+D10</f>
        <v>23973</v>
      </c>
      <c r="C10" s="6">
        <v>17923</v>
      </c>
      <c r="D10" s="6">
        <f>SUM(E10:K10)</f>
        <v>6050</v>
      </c>
      <c r="E10" s="6">
        <v>281</v>
      </c>
      <c r="F10" s="6">
        <v>834</v>
      </c>
      <c r="G10" s="6">
        <v>1310</v>
      </c>
      <c r="H10" s="6">
        <v>454</v>
      </c>
      <c r="I10" s="6">
        <v>543</v>
      </c>
      <c r="J10" s="6">
        <v>1139</v>
      </c>
      <c r="K10" s="6">
        <v>1489</v>
      </c>
    </row>
    <row r="11" spans="1:11" ht="13.5" customHeight="1" x14ac:dyDescent="0.2">
      <c r="A11" s="19" t="s">
        <v>14</v>
      </c>
      <c r="B11" s="6">
        <f>+C11+D11</f>
        <v>44628</v>
      </c>
      <c r="C11" s="6">
        <v>32026</v>
      </c>
      <c r="D11" s="6">
        <f>SUM(E11:K11)</f>
        <v>12602</v>
      </c>
      <c r="E11" s="6">
        <v>1643</v>
      </c>
      <c r="F11" s="6">
        <v>1483</v>
      </c>
      <c r="G11" s="6">
        <v>2008</v>
      </c>
      <c r="H11" s="6">
        <v>1345</v>
      </c>
      <c r="I11" s="6">
        <v>1202</v>
      </c>
      <c r="J11" s="6">
        <v>2355</v>
      </c>
      <c r="K11" s="6">
        <v>2566</v>
      </c>
    </row>
    <row r="12" spans="1:11" ht="13.5" customHeight="1" x14ac:dyDescent="0.2">
      <c r="A12" s="19" t="s">
        <v>15</v>
      </c>
      <c r="B12" s="6">
        <f>+C12+D12</f>
        <v>40782</v>
      </c>
      <c r="C12" s="6">
        <v>29166</v>
      </c>
      <c r="D12" s="6">
        <f>SUM(E12:K12)</f>
        <v>11616</v>
      </c>
      <c r="E12" s="6">
        <v>1174</v>
      </c>
      <c r="F12" s="6">
        <v>1210</v>
      </c>
      <c r="G12" s="6">
        <v>1892</v>
      </c>
      <c r="H12" s="6">
        <v>1495</v>
      </c>
      <c r="I12" s="6">
        <v>1576</v>
      </c>
      <c r="J12" s="6">
        <v>1710</v>
      </c>
      <c r="K12" s="6">
        <v>2559</v>
      </c>
    </row>
    <row r="13" spans="1:11" ht="13.5" customHeight="1" x14ac:dyDescent="0.2">
      <c r="A13" s="19" t="s">
        <v>16</v>
      </c>
      <c r="B13" s="6">
        <f>+C13+D13</f>
        <v>46805</v>
      </c>
      <c r="C13" s="6">
        <v>35793</v>
      </c>
      <c r="D13" s="6">
        <f>SUM(E13:K13)</f>
        <v>11012</v>
      </c>
      <c r="E13" s="6">
        <v>883</v>
      </c>
      <c r="F13" s="6">
        <v>1283</v>
      </c>
      <c r="G13" s="6">
        <v>1942</v>
      </c>
      <c r="H13" s="6">
        <v>1702</v>
      </c>
      <c r="I13" s="6">
        <v>1164</v>
      </c>
      <c r="J13" s="6">
        <v>1457</v>
      </c>
      <c r="K13" s="6">
        <v>2581</v>
      </c>
    </row>
    <row r="14" spans="1:11" ht="13.5" customHeight="1" x14ac:dyDescent="0.2">
      <c r="A14" s="20" t="s">
        <v>17</v>
      </c>
      <c r="B14" s="6">
        <f t="shared" ref="B14:K14" si="0">SUM(B9:B13)</f>
        <v>176427</v>
      </c>
      <c r="C14" s="6">
        <f t="shared" si="0"/>
        <v>128561</v>
      </c>
      <c r="D14" s="6">
        <f t="shared" si="0"/>
        <v>47866</v>
      </c>
      <c r="E14" s="6">
        <f t="shared" si="0"/>
        <v>4639</v>
      </c>
      <c r="F14" s="6">
        <f t="shared" si="0"/>
        <v>5407</v>
      </c>
      <c r="G14" s="6">
        <f t="shared" si="0"/>
        <v>8445</v>
      </c>
      <c r="H14" s="6">
        <f t="shared" si="0"/>
        <v>5685</v>
      </c>
      <c r="I14" s="6">
        <f t="shared" si="0"/>
        <v>5172</v>
      </c>
      <c r="J14" s="6">
        <f t="shared" si="0"/>
        <v>7543</v>
      </c>
      <c r="K14" s="6">
        <f t="shared" si="0"/>
        <v>10975</v>
      </c>
    </row>
    <row r="15" spans="1:11" ht="13.5" customHeight="1" x14ac:dyDescent="0.2">
      <c r="A15" s="21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13.5" customHeight="1" x14ac:dyDescent="0.2">
      <c r="A16" s="19" t="s">
        <v>18</v>
      </c>
      <c r="B16" s="6">
        <f t="shared" ref="B16:B33" si="1">+C16+D16</f>
        <v>64694</v>
      </c>
      <c r="C16" s="6">
        <v>45192</v>
      </c>
      <c r="D16" s="6">
        <f t="shared" ref="D16:D33" si="2">SUM(E16:K16)</f>
        <v>19502</v>
      </c>
      <c r="E16" s="6">
        <v>2905</v>
      </c>
      <c r="F16" s="6">
        <v>2068</v>
      </c>
      <c r="G16" s="6">
        <v>2471</v>
      </c>
      <c r="H16" s="6">
        <v>1937</v>
      </c>
      <c r="I16" s="6">
        <v>1888</v>
      </c>
      <c r="J16" s="6">
        <v>4108</v>
      </c>
      <c r="K16" s="6">
        <v>4125</v>
      </c>
    </row>
    <row r="17" spans="1:11" ht="13.5" customHeight="1" x14ac:dyDescent="0.2">
      <c r="A17" s="19" t="s">
        <v>19</v>
      </c>
      <c r="B17" s="6">
        <f t="shared" si="1"/>
        <v>5969</v>
      </c>
      <c r="C17" s="6">
        <v>5232</v>
      </c>
      <c r="D17" s="6">
        <f t="shared" si="2"/>
        <v>737</v>
      </c>
      <c r="E17" s="6">
        <v>28</v>
      </c>
      <c r="F17" s="6">
        <v>67</v>
      </c>
      <c r="G17" s="6">
        <v>185</v>
      </c>
      <c r="H17" s="6">
        <v>40</v>
      </c>
      <c r="I17" s="6">
        <v>35</v>
      </c>
      <c r="J17" s="6">
        <v>77</v>
      </c>
      <c r="K17" s="6">
        <v>305</v>
      </c>
    </row>
    <row r="18" spans="1:11" ht="13.5" customHeight="1" x14ac:dyDescent="0.2">
      <c r="A18" s="19" t="s">
        <v>20</v>
      </c>
      <c r="B18" s="6">
        <f t="shared" si="1"/>
        <v>12712</v>
      </c>
      <c r="C18" s="6">
        <v>10866</v>
      </c>
      <c r="D18" s="6">
        <f t="shared" si="2"/>
        <v>1846</v>
      </c>
      <c r="E18" s="6">
        <v>94</v>
      </c>
      <c r="F18" s="6">
        <v>204</v>
      </c>
      <c r="G18" s="6">
        <v>289</v>
      </c>
      <c r="H18" s="6">
        <v>214</v>
      </c>
      <c r="I18" s="6">
        <v>140</v>
      </c>
      <c r="J18" s="6">
        <v>242</v>
      </c>
      <c r="K18" s="6">
        <v>663</v>
      </c>
    </row>
    <row r="19" spans="1:11" ht="13.5" customHeight="1" x14ac:dyDescent="0.2">
      <c r="A19" s="19" t="s">
        <v>21</v>
      </c>
      <c r="B19" s="6">
        <f t="shared" si="1"/>
        <v>16144</v>
      </c>
      <c r="C19" s="6">
        <v>13854</v>
      </c>
      <c r="D19" s="6">
        <f t="shared" si="2"/>
        <v>2290</v>
      </c>
      <c r="E19" s="6">
        <v>201</v>
      </c>
      <c r="F19" s="6">
        <v>264</v>
      </c>
      <c r="G19" s="6">
        <v>473</v>
      </c>
      <c r="H19" s="6">
        <v>215</v>
      </c>
      <c r="I19" s="6">
        <v>229</v>
      </c>
      <c r="J19" s="6">
        <v>269</v>
      </c>
      <c r="K19" s="6">
        <v>639</v>
      </c>
    </row>
    <row r="20" spans="1:11" ht="13.5" customHeight="1" x14ac:dyDescent="0.2">
      <c r="A20" s="19" t="s">
        <v>22</v>
      </c>
      <c r="B20" s="6">
        <f t="shared" si="1"/>
        <v>26404</v>
      </c>
      <c r="C20" s="6">
        <v>19665</v>
      </c>
      <c r="D20" s="6">
        <f t="shared" si="2"/>
        <v>6739</v>
      </c>
      <c r="E20" s="6">
        <v>1115</v>
      </c>
      <c r="F20" s="6">
        <v>877</v>
      </c>
      <c r="G20" s="6">
        <v>856</v>
      </c>
      <c r="H20" s="6">
        <v>778</v>
      </c>
      <c r="I20" s="6">
        <v>863</v>
      </c>
      <c r="J20" s="6">
        <v>1155</v>
      </c>
      <c r="K20" s="6">
        <v>1095</v>
      </c>
    </row>
    <row r="21" spans="1:11" ht="13.5" customHeight="1" x14ac:dyDescent="0.2">
      <c r="A21" s="19" t="s">
        <v>23</v>
      </c>
      <c r="B21" s="6">
        <f t="shared" si="1"/>
        <v>9112</v>
      </c>
      <c r="C21" s="6">
        <v>6965</v>
      </c>
      <c r="D21" s="6">
        <f t="shared" si="2"/>
        <v>2147</v>
      </c>
      <c r="E21" s="6">
        <v>337</v>
      </c>
      <c r="F21" s="6">
        <v>250</v>
      </c>
      <c r="G21" s="6">
        <v>304</v>
      </c>
      <c r="H21" s="6">
        <v>204</v>
      </c>
      <c r="I21" s="6">
        <v>235</v>
      </c>
      <c r="J21" s="6">
        <v>429</v>
      </c>
      <c r="K21" s="6">
        <v>388</v>
      </c>
    </row>
    <row r="22" spans="1:11" ht="13.5" customHeight="1" x14ac:dyDescent="0.2">
      <c r="A22" s="19" t="s">
        <v>24</v>
      </c>
      <c r="B22" s="6">
        <f t="shared" si="1"/>
        <v>28183</v>
      </c>
      <c r="C22" s="6">
        <v>23775</v>
      </c>
      <c r="D22" s="6">
        <f t="shared" si="2"/>
        <v>4408</v>
      </c>
      <c r="E22" s="6">
        <v>566</v>
      </c>
      <c r="F22" s="6">
        <v>419</v>
      </c>
      <c r="G22" s="6">
        <v>881</v>
      </c>
      <c r="H22" s="6">
        <v>457</v>
      </c>
      <c r="I22" s="6">
        <v>376</v>
      </c>
      <c r="J22" s="6">
        <v>668</v>
      </c>
      <c r="K22" s="6">
        <v>1041</v>
      </c>
    </row>
    <row r="23" spans="1:11" ht="13.5" customHeight="1" x14ac:dyDescent="0.2">
      <c r="A23" s="19" t="s">
        <v>25</v>
      </c>
      <c r="B23" s="6">
        <f t="shared" si="1"/>
        <v>25486</v>
      </c>
      <c r="C23" s="6">
        <v>20986</v>
      </c>
      <c r="D23" s="6">
        <f t="shared" si="2"/>
        <v>4500</v>
      </c>
      <c r="E23" s="6">
        <v>360</v>
      </c>
      <c r="F23" s="6">
        <v>533</v>
      </c>
      <c r="G23" s="6">
        <v>614</v>
      </c>
      <c r="H23" s="6">
        <v>396</v>
      </c>
      <c r="I23" s="6">
        <v>380</v>
      </c>
      <c r="J23" s="6">
        <v>1126</v>
      </c>
      <c r="K23" s="6">
        <v>1091</v>
      </c>
    </row>
    <row r="24" spans="1:11" ht="13.5" customHeight="1" x14ac:dyDescent="0.2">
      <c r="A24" s="19" t="s">
        <v>26</v>
      </c>
      <c r="B24" s="6">
        <f t="shared" si="1"/>
        <v>6205</v>
      </c>
      <c r="C24" s="6">
        <v>4967</v>
      </c>
      <c r="D24" s="6">
        <f t="shared" si="2"/>
        <v>1238</v>
      </c>
      <c r="E24" s="6">
        <v>143</v>
      </c>
      <c r="F24" s="6">
        <v>203</v>
      </c>
      <c r="G24" s="6">
        <v>283</v>
      </c>
      <c r="H24" s="6">
        <v>118</v>
      </c>
      <c r="I24" s="6">
        <v>84</v>
      </c>
      <c r="J24" s="6">
        <v>175</v>
      </c>
      <c r="K24" s="6">
        <v>232</v>
      </c>
    </row>
    <row r="25" spans="1:11" ht="13.5" customHeight="1" x14ac:dyDescent="0.2">
      <c r="A25" s="19" t="s">
        <v>27</v>
      </c>
      <c r="B25" s="6">
        <f t="shared" si="1"/>
        <v>7807</v>
      </c>
      <c r="C25" s="6">
        <v>6020</v>
      </c>
      <c r="D25" s="6">
        <f t="shared" si="2"/>
        <v>1787</v>
      </c>
      <c r="E25" s="6">
        <v>254</v>
      </c>
      <c r="F25" s="6">
        <v>238</v>
      </c>
      <c r="G25" s="6">
        <v>323</v>
      </c>
      <c r="H25" s="6">
        <v>213</v>
      </c>
      <c r="I25" s="6">
        <v>85</v>
      </c>
      <c r="J25" s="6">
        <v>337</v>
      </c>
      <c r="K25" s="6">
        <v>337</v>
      </c>
    </row>
    <row r="26" spans="1:11" ht="13.5" customHeight="1" x14ac:dyDescent="0.2">
      <c r="A26" s="19" t="s">
        <v>28</v>
      </c>
      <c r="B26" s="6">
        <f t="shared" si="1"/>
        <v>11650</v>
      </c>
      <c r="C26" s="6">
        <v>9817</v>
      </c>
      <c r="D26" s="6">
        <f t="shared" si="2"/>
        <v>1833</v>
      </c>
      <c r="E26" s="6">
        <v>96</v>
      </c>
      <c r="F26" s="6">
        <v>207</v>
      </c>
      <c r="G26" s="6">
        <v>312</v>
      </c>
      <c r="H26" s="6">
        <v>133</v>
      </c>
      <c r="I26" s="6">
        <v>141</v>
      </c>
      <c r="J26" s="6">
        <v>224</v>
      </c>
      <c r="K26" s="6">
        <v>720</v>
      </c>
    </row>
    <row r="27" spans="1:11" ht="13.5" customHeight="1" x14ac:dyDescent="0.2">
      <c r="A27" s="19" t="s">
        <v>29</v>
      </c>
      <c r="B27" s="6">
        <f t="shared" si="1"/>
        <v>23071</v>
      </c>
      <c r="C27" s="6">
        <v>20141</v>
      </c>
      <c r="D27" s="6">
        <f t="shared" si="2"/>
        <v>2930</v>
      </c>
      <c r="E27" s="6">
        <v>182</v>
      </c>
      <c r="F27" s="6">
        <v>270</v>
      </c>
      <c r="G27" s="6">
        <v>644</v>
      </c>
      <c r="H27" s="6">
        <v>183</v>
      </c>
      <c r="I27" s="6">
        <v>263</v>
      </c>
      <c r="J27" s="6">
        <v>505</v>
      </c>
      <c r="K27" s="6">
        <v>883</v>
      </c>
    </row>
    <row r="28" spans="1:11" ht="13.5" customHeight="1" x14ac:dyDescent="0.2">
      <c r="A28" s="19" t="s">
        <v>30</v>
      </c>
      <c r="B28" s="6">
        <f t="shared" si="1"/>
        <v>11824</v>
      </c>
      <c r="C28" s="6">
        <v>9906</v>
      </c>
      <c r="D28" s="6">
        <f t="shared" si="2"/>
        <v>1918</v>
      </c>
      <c r="E28" s="6">
        <v>180</v>
      </c>
      <c r="F28" s="6">
        <v>368</v>
      </c>
      <c r="G28" s="6">
        <v>244</v>
      </c>
      <c r="H28" s="6">
        <v>147</v>
      </c>
      <c r="I28" s="6">
        <v>182</v>
      </c>
      <c r="J28" s="6">
        <v>366</v>
      </c>
      <c r="K28" s="6">
        <v>431</v>
      </c>
    </row>
    <row r="29" spans="1:11" ht="13.5" customHeight="1" x14ac:dyDescent="0.2">
      <c r="A29" s="19" t="s">
        <v>31</v>
      </c>
      <c r="B29" s="6">
        <f t="shared" si="1"/>
        <v>15507</v>
      </c>
      <c r="C29" s="6">
        <v>11375</v>
      </c>
      <c r="D29" s="6">
        <f t="shared" si="2"/>
        <v>4132</v>
      </c>
      <c r="E29" s="6">
        <v>1045</v>
      </c>
      <c r="F29" s="6">
        <v>450</v>
      </c>
      <c r="G29" s="6">
        <v>635</v>
      </c>
      <c r="H29" s="6">
        <v>389</v>
      </c>
      <c r="I29" s="6">
        <v>264</v>
      </c>
      <c r="J29" s="6">
        <v>744</v>
      </c>
      <c r="K29" s="6">
        <v>605</v>
      </c>
    </row>
    <row r="30" spans="1:11" ht="13.5" customHeight="1" x14ac:dyDescent="0.2">
      <c r="A30" s="19" t="s">
        <v>32</v>
      </c>
      <c r="B30" s="6">
        <f t="shared" si="1"/>
        <v>40124</v>
      </c>
      <c r="C30" s="6">
        <v>32597</v>
      </c>
      <c r="D30" s="6">
        <f t="shared" si="2"/>
        <v>7527</v>
      </c>
      <c r="E30" s="6">
        <v>615</v>
      </c>
      <c r="F30" s="6">
        <v>792</v>
      </c>
      <c r="G30" s="6">
        <v>1328</v>
      </c>
      <c r="H30" s="6">
        <v>524</v>
      </c>
      <c r="I30" s="6">
        <v>451</v>
      </c>
      <c r="J30" s="6">
        <v>891</v>
      </c>
      <c r="K30" s="6">
        <v>2926</v>
      </c>
    </row>
    <row r="31" spans="1:11" ht="13.5" customHeight="1" x14ac:dyDescent="0.2">
      <c r="A31" s="19" t="s">
        <v>33</v>
      </c>
      <c r="B31" s="6">
        <f t="shared" si="1"/>
        <v>8570</v>
      </c>
      <c r="C31" s="6">
        <v>5533</v>
      </c>
      <c r="D31" s="6">
        <f t="shared" si="2"/>
        <v>3037</v>
      </c>
      <c r="E31" s="6">
        <v>579</v>
      </c>
      <c r="F31" s="6">
        <v>332</v>
      </c>
      <c r="G31" s="6">
        <v>371</v>
      </c>
      <c r="H31" s="6">
        <v>449</v>
      </c>
      <c r="I31" s="6">
        <v>222</v>
      </c>
      <c r="J31" s="6">
        <v>660</v>
      </c>
      <c r="K31" s="6">
        <v>424</v>
      </c>
    </row>
    <row r="32" spans="1:11" ht="13.5" customHeight="1" x14ac:dyDescent="0.2">
      <c r="A32" s="19" t="s">
        <v>34</v>
      </c>
      <c r="B32" s="6">
        <f t="shared" si="1"/>
        <v>29841</v>
      </c>
      <c r="C32" s="6">
        <v>24454</v>
      </c>
      <c r="D32" s="6">
        <f t="shared" si="2"/>
        <v>5387</v>
      </c>
      <c r="E32" s="6">
        <v>616</v>
      </c>
      <c r="F32" s="6">
        <v>641</v>
      </c>
      <c r="G32" s="6">
        <v>741</v>
      </c>
      <c r="H32" s="6">
        <v>511</v>
      </c>
      <c r="I32" s="6">
        <v>430</v>
      </c>
      <c r="J32" s="6">
        <v>1322</v>
      </c>
      <c r="K32" s="6">
        <v>1126</v>
      </c>
    </row>
    <row r="33" spans="1:11" ht="13.5" customHeight="1" x14ac:dyDescent="0.2">
      <c r="A33" s="19" t="s">
        <v>35</v>
      </c>
      <c r="B33" s="6">
        <f t="shared" si="1"/>
        <v>34029</v>
      </c>
      <c r="C33" s="6">
        <v>24794</v>
      </c>
      <c r="D33" s="6">
        <f t="shared" si="2"/>
        <v>9235</v>
      </c>
      <c r="E33" s="6">
        <v>1335</v>
      </c>
      <c r="F33" s="6">
        <v>1179</v>
      </c>
      <c r="G33" s="6">
        <v>1052</v>
      </c>
      <c r="H33" s="6">
        <v>955</v>
      </c>
      <c r="I33" s="6">
        <v>872</v>
      </c>
      <c r="J33" s="6">
        <v>2193</v>
      </c>
      <c r="K33" s="6">
        <v>1649</v>
      </c>
    </row>
    <row r="34" spans="1:11" ht="13.5" customHeight="1" x14ac:dyDescent="0.2">
      <c r="A34" s="20" t="s">
        <v>36</v>
      </c>
      <c r="B34" s="6">
        <f t="shared" ref="B34:K34" si="3">SUM(B16:B33)</f>
        <v>377332</v>
      </c>
      <c r="C34" s="6">
        <f t="shared" si="3"/>
        <v>296139</v>
      </c>
      <c r="D34" s="6">
        <f t="shared" si="3"/>
        <v>81193</v>
      </c>
      <c r="E34" s="6">
        <f t="shared" si="3"/>
        <v>10651</v>
      </c>
      <c r="F34" s="6">
        <f t="shared" si="3"/>
        <v>9362</v>
      </c>
      <c r="G34" s="6">
        <f t="shared" si="3"/>
        <v>12006</v>
      </c>
      <c r="H34" s="6">
        <f t="shared" si="3"/>
        <v>7863</v>
      </c>
      <c r="I34" s="6">
        <f t="shared" si="3"/>
        <v>7140</v>
      </c>
      <c r="J34" s="6">
        <f t="shared" si="3"/>
        <v>15491</v>
      </c>
      <c r="K34" s="6">
        <f t="shared" si="3"/>
        <v>18680</v>
      </c>
    </row>
    <row r="35" spans="1:11" ht="13.5" customHeight="1" x14ac:dyDescent="0.2">
      <c r="A35" s="21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ht="13.5" customHeight="1" x14ac:dyDescent="0.2">
      <c r="A36" s="20" t="s">
        <v>37</v>
      </c>
      <c r="B36" s="6">
        <f t="shared" ref="B36:K36" si="4">+B14+B34</f>
        <v>553759</v>
      </c>
      <c r="C36" s="6">
        <f t="shared" si="4"/>
        <v>424700</v>
      </c>
      <c r="D36" s="6">
        <f t="shared" si="4"/>
        <v>129059</v>
      </c>
      <c r="E36" s="6">
        <f t="shared" si="4"/>
        <v>15290</v>
      </c>
      <c r="F36" s="6">
        <f t="shared" si="4"/>
        <v>14769</v>
      </c>
      <c r="G36" s="6">
        <f t="shared" si="4"/>
        <v>20451</v>
      </c>
      <c r="H36" s="6">
        <f t="shared" si="4"/>
        <v>13548</v>
      </c>
      <c r="I36" s="6">
        <f t="shared" si="4"/>
        <v>12312</v>
      </c>
      <c r="J36" s="6">
        <f t="shared" si="4"/>
        <v>23034</v>
      </c>
      <c r="K36" s="6">
        <f t="shared" si="4"/>
        <v>29655</v>
      </c>
    </row>
    <row r="37" spans="1:11" ht="13.5" customHeight="1" x14ac:dyDescent="0.2"/>
    <row r="38" spans="1:11" ht="13.5" customHeight="1" x14ac:dyDescent="0.2"/>
    <row r="39" spans="1:11" ht="13.5" customHeight="1" x14ac:dyDescent="0.2"/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11"/>
  <dimension ref="A1:K49"/>
  <sheetViews>
    <sheetView workbookViewId="0">
      <selection activeCell="A5" sqref="A5"/>
    </sheetView>
  </sheetViews>
  <sheetFormatPr baseColWidth="10" defaultColWidth="11.42578125" defaultRowHeight="11.25" x14ac:dyDescent="0.2"/>
  <cols>
    <col min="1" max="1" width="16.7109375" style="2" customWidth="1"/>
    <col min="2" max="4" width="8" style="2" customWidth="1"/>
    <col min="5" max="10" width="7.28515625" style="2" customWidth="1"/>
    <col min="11" max="11" width="7.5703125" style="2" customWidth="1"/>
    <col min="12" max="16384" width="11.42578125" style="2"/>
  </cols>
  <sheetData>
    <row r="1" spans="1:11" ht="13.5" customHeight="1" x14ac:dyDescent="0.2">
      <c r="A1" s="1" t="s">
        <v>64</v>
      </c>
      <c r="B1" s="1"/>
      <c r="C1" s="1"/>
      <c r="D1" s="1"/>
      <c r="E1" s="1"/>
      <c r="F1" s="1"/>
      <c r="G1" s="1"/>
      <c r="H1" s="1"/>
      <c r="I1" s="5"/>
      <c r="J1" s="5"/>
      <c r="K1" s="5"/>
    </row>
    <row r="2" spans="1:11" ht="13.5" customHeight="1" x14ac:dyDescent="0.2">
      <c r="A2" s="3"/>
      <c r="B2" s="3"/>
      <c r="C2" s="3"/>
      <c r="D2" s="3"/>
      <c r="E2" s="3"/>
      <c r="F2" s="3"/>
      <c r="G2" s="3"/>
      <c r="H2" s="3"/>
    </row>
    <row r="3" spans="1:11" ht="13.5" customHeight="1" x14ac:dyDescent="0.2">
      <c r="A3" s="4" t="s">
        <v>66</v>
      </c>
      <c r="B3" s="4"/>
      <c r="C3" s="4"/>
      <c r="D3" s="4"/>
      <c r="E3" s="4"/>
      <c r="F3" s="4"/>
      <c r="G3" s="4"/>
      <c r="H3" s="4"/>
      <c r="I3" s="5"/>
      <c r="J3" s="5"/>
      <c r="K3" s="5"/>
    </row>
    <row r="4" spans="1:11" ht="13.5" customHeight="1" x14ac:dyDescent="0.2">
      <c r="A4" s="4"/>
      <c r="B4" s="4"/>
      <c r="C4" s="4"/>
      <c r="D4" s="4"/>
      <c r="E4" s="4"/>
      <c r="F4" s="4"/>
      <c r="G4" s="4"/>
      <c r="H4" s="4"/>
      <c r="I4" s="5"/>
      <c r="J4" s="5"/>
      <c r="K4" s="5"/>
    </row>
    <row r="5" spans="1:11" ht="13.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x14ac:dyDescent="0.2">
      <c r="A6" s="8"/>
      <c r="B6" s="9" t="s">
        <v>1</v>
      </c>
      <c r="C6" s="10"/>
      <c r="D6" s="10"/>
      <c r="E6" s="11" t="s">
        <v>2</v>
      </c>
      <c r="F6" s="11"/>
      <c r="G6" s="11"/>
      <c r="H6" s="11"/>
      <c r="I6" s="11"/>
      <c r="J6" s="11"/>
      <c r="K6" s="11"/>
    </row>
    <row r="7" spans="1:11" ht="22.5" customHeight="1" x14ac:dyDescent="0.2">
      <c r="A7" s="12" t="s">
        <v>3</v>
      </c>
      <c r="B7" s="13" t="s">
        <v>4</v>
      </c>
      <c r="C7" s="14" t="s">
        <v>5</v>
      </c>
      <c r="D7" s="13" t="s">
        <v>6</v>
      </c>
      <c r="E7" s="15" t="s">
        <v>7</v>
      </c>
      <c r="F7" s="16" t="s">
        <v>8</v>
      </c>
      <c r="G7" s="24" t="s">
        <v>9</v>
      </c>
      <c r="H7" s="15" t="s">
        <v>39</v>
      </c>
      <c r="I7" s="17" t="s">
        <v>63</v>
      </c>
      <c r="J7" s="13" t="s">
        <v>10</v>
      </c>
      <c r="K7" s="15" t="s">
        <v>11</v>
      </c>
    </row>
    <row r="8" spans="1:11" ht="13.5" customHeight="1" x14ac:dyDescent="0.2">
      <c r="A8" s="18"/>
      <c r="B8"/>
      <c r="C8"/>
      <c r="D8"/>
      <c r="E8"/>
      <c r="F8"/>
      <c r="G8"/>
      <c r="H8"/>
      <c r="I8"/>
      <c r="J8"/>
      <c r="K8"/>
    </row>
    <row r="9" spans="1:11" ht="13.5" customHeight="1" x14ac:dyDescent="0.2">
      <c r="A9" s="19" t="s">
        <v>12</v>
      </c>
      <c r="B9" s="6">
        <f>+C9+D9</f>
        <v>20444</v>
      </c>
      <c r="C9" s="6">
        <v>13545</v>
      </c>
      <c r="D9" s="6">
        <f>SUM(E9:K9)</f>
        <v>6899</v>
      </c>
      <c r="E9" s="6">
        <v>667</v>
      </c>
      <c r="F9" s="6">
        <v>652</v>
      </c>
      <c r="G9" s="6">
        <v>1454</v>
      </c>
      <c r="H9" s="6">
        <v>708</v>
      </c>
      <c r="I9" s="6">
        <v>718</v>
      </c>
      <c r="J9" s="6">
        <v>940</v>
      </c>
      <c r="K9" s="6">
        <v>1760</v>
      </c>
    </row>
    <row r="10" spans="1:11" ht="13.5" customHeight="1" x14ac:dyDescent="0.2">
      <c r="A10" s="19" t="s">
        <v>13</v>
      </c>
      <c r="B10" s="6">
        <f>+C10+D10</f>
        <v>24020</v>
      </c>
      <c r="C10" s="6">
        <v>17925</v>
      </c>
      <c r="D10" s="6">
        <f>SUM(E10:K10)</f>
        <v>6095</v>
      </c>
      <c r="E10" s="6">
        <v>287</v>
      </c>
      <c r="F10" s="6">
        <v>861</v>
      </c>
      <c r="G10" s="6">
        <v>1317</v>
      </c>
      <c r="H10" s="6">
        <v>467</v>
      </c>
      <c r="I10" s="6">
        <v>541</v>
      </c>
      <c r="J10" s="6">
        <v>1166</v>
      </c>
      <c r="K10" s="6">
        <v>1456</v>
      </c>
    </row>
    <row r="11" spans="1:11" ht="13.5" customHeight="1" x14ac:dyDescent="0.2">
      <c r="A11" s="19" t="s">
        <v>14</v>
      </c>
      <c r="B11" s="6">
        <f>+C11+D11</f>
        <v>45012</v>
      </c>
      <c r="C11" s="6">
        <v>32159</v>
      </c>
      <c r="D11" s="6">
        <f>SUM(E11:K11)</f>
        <v>12853</v>
      </c>
      <c r="E11" s="6">
        <v>1696</v>
      </c>
      <c r="F11" s="6">
        <v>1532</v>
      </c>
      <c r="G11" s="6">
        <v>2023</v>
      </c>
      <c r="H11" s="6">
        <v>1378</v>
      </c>
      <c r="I11" s="6">
        <v>1230</v>
      </c>
      <c r="J11" s="6">
        <v>2434</v>
      </c>
      <c r="K11" s="6">
        <v>2560</v>
      </c>
    </row>
    <row r="12" spans="1:11" ht="13.5" customHeight="1" x14ac:dyDescent="0.2">
      <c r="A12" s="19" t="s">
        <v>15</v>
      </c>
      <c r="B12" s="6">
        <f>+C12+D12</f>
        <v>40913</v>
      </c>
      <c r="C12" s="6">
        <v>29052</v>
      </c>
      <c r="D12" s="6">
        <f>SUM(E12:K12)</f>
        <v>11861</v>
      </c>
      <c r="E12" s="6">
        <v>1247</v>
      </c>
      <c r="F12" s="6">
        <v>1224</v>
      </c>
      <c r="G12" s="6">
        <v>1937</v>
      </c>
      <c r="H12" s="6">
        <v>1524</v>
      </c>
      <c r="I12" s="6">
        <v>1697</v>
      </c>
      <c r="J12" s="6">
        <v>1820</v>
      </c>
      <c r="K12" s="6">
        <v>2412</v>
      </c>
    </row>
    <row r="13" spans="1:11" ht="13.5" customHeight="1" x14ac:dyDescent="0.2">
      <c r="A13" s="19" t="s">
        <v>16</v>
      </c>
      <c r="B13" s="6">
        <f>+C13+D13</f>
        <v>47135</v>
      </c>
      <c r="C13" s="6">
        <v>35659</v>
      </c>
      <c r="D13" s="6">
        <f>SUM(E13:K13)</f>
        <v>11476</v>
      </c>
      <c r="E13" s="6">
        <v>902</v>
      </c>
      <c r="F13" s="6">
        <v>1331</v>
      </c>
      <c r="G13" s="6">
        <v>2007</v>
      </c>
      <c r="H13" s="6">
        <v>1746</v>
      </c>
      <c r="I13" s="6">
        <v>1282</v>
      </c>
      <c r="J13" s="6">
        <v>1526</v>
      </c>
      <c r="K13" s="6">
        <v>2682</v>
      </c>
    </row>
    <row r="14" spans="1:11" ht="13.5" customHeight="1" x14ac:dyDescent="0.2">
      <c r="A14" s="20" t="s">
        <v>17</v>
      </c>
      <c r="B14" s="6">
        <f t="shared" ref="B14:K14" si="0">SUM(B9:B13)</f>
        <v>177524</v>
      </c>
      <c r="C14" s="6">
        <f t="shared" si="0"/>
        <v>128340</v>
      </c>
      <c r="D14" s="6">
        <f t="shared" si="0"/>
        <v>49184</v>
      </c>
      <c r="E14" s="6">
        <f t="shared" si="0"/>
        <v>4799</v>
      </c>
      <c r="F14" s="6">
        <f t="shared" si="0"/>
        <v>5600</v>
      </c>
      <c r="G14" s="6">
        <f t="shared" si="0"/>
        <v>8738</v>
      </c>
      <c r="H14" s="6">
        <f t="shared" si="0"/>
        <v>5823</v>
      </c>
      <c r="I14" s="6">
        <f t="shared" si="0"/>
        <v>5468</v>
      </c>
      <c r="J14" s="6">
        <f t="shared" si="0"/>
        <v>7886</v>
      </c>
      <c r="K14" s="6">
        <f t="shared" si="0"/>
        <v>10870</v>
      </c>
    </row>
    <row r="15" spans="1:11" ht="13.5" customHeight="1" x14ac:dyDescent="0.2">
      <c r="A15" s="21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13.5" customHeight="1" x14ac:dyDescent="0.2">
      <c r="A16" s="19" t="s">
        <v>18</v>
      </c>
      <c r="B16" s="6">
        <f t="shared" ref="B16:B33" si="1">+C16+D16</f>
        <v>65192</v>
      </c>
      <c r="C16" s="6">
        <v>45202</v>
      </c>
      <c r="D16" s="6">
        <f t="shared" ref="D16:D33" si="2">SUM(E16:K16)</f>
        <v>19990</v>
      </c>
      <c r="E16" s="6">
        <v>2918</v>
      </c>
      <c r="F16" s="6">
        <v>2119</v>
      </c>
      <c r="G16" s="6">
        <v>2500</v>
      </c>
      <c r="H16" s="6">
        <v>2018</v>
      </c>
      <c r="I16" s="6">
        <v>1959</v>
      </c>
      <c r="J16" s="6">
        <v>4308</v>
      </c>
      <c r="K16" s="6">
        <v>4168</v>
      </c>
    </row>
    <row r="17" spans="1:11" ht="13.5" customHeight="1" x14ac:dyDescent="0.2">
      <c r="A17" s="19" t="s">
        <v>19</v>
      </c>
      <c r="B17" s="6">
        <f t="shared" si="1"/>
        <v>5955</v>
      </c>
      <c r="C17" s="6">
        <v>5205</v>
      </c>
      <c r="D17" s="6">
        <f t="shared" si="2"/>
        <v>750</v>
      </c>
      <c r="E17" s="6">
        <v>32</v>
      </c>
      <c r="F17" s="6">
        <v>74</v>
      </c>
      <c r="G17" s="6">
        <v>187</v>
      </c>
      <c r="H17" s="6">
        <v>45</v>
      </c>
      <c r="I17" s="6">
        <v>27</v>
      </c>
      <c r="J17" s="6">
        <v>78</v>
      </c>
      <c r="K17" s="6">
        <v>307</v>
      </c>
    </row>
    <row r="18" spans="1:11" ht="13.5" customHeight="1" x14ac:dyDescent="0.2">
      <c r="A18" s="19" t="s">
        <v>20</v>
      </c>
      <c r="B18" s="6">
        <f t="shared" si="1"/>
        <v>12805</v>
      </c>
      <c r="C18" s="6">
        <v>10925</v>
      </c>
      <c r="D18" s="6">
        <f t="shared" si="2"/>
        <v>1880</v>
      </c>
      <c r="E18" s="6">
        <v>108</v>
      </c>
      <c r="F18" s="6">
        <v>205</v>
      </c>
      <c r="G18" s="6">
        <v>285</v>
      </c>
      <c r="H18" s="6">
        <v>221</v>
      </c>
      <c r="I18" s="6">
        <v>160</v>
      </c>
      <c r="J18" s="6">
        <v>231</v>
      </c>
      <c r="K18" s="6">
        <v>670</v>
      </c>
    </row>
    <row r="19" spans="1:11" ht="13.5" customHeight="1" x14ac:dyDescent="0.2">
      <c r="A19" s="19" t="s">
        <v>21</v>
      </c>
      <c r="B19" s="6">
        <f t="shared" si="1"/>
        <v>16228</v>
      </c>
      <c r="C19" s="6">
        <v>13901</v>
      </c>
      <c r="D19" s="6">
        <f t="shared" si="2"/>
        <v>2327</v>
      </c>
      <c r="E19" s="6">
        <v>203</v>
      </c>
      <c r="F19" s="6">
        <v>248</v>
      </c>
      <c r="G19" s="6">
        <v>464</v>
      </c>
      <c r="H19" s="6">
        <v>207</v>
      </c>
      <c r="I19" s="6">
        <v>241</v>
      </c>
      <c r="J19" s="6">
        <v>270</v>
      </c>
      <c r="K19" s="6">
        <v>694</v>
      </c>
    </row>
    <row r="20" spans="1:11" ht="13.5" customHeight="1" x14ac:dyDescent="0.2">
      <c r="A20" s="19" t="s">
        <v>22</v>
      </c>
      <c r="B20" s="6">
        <f t="shared" si="1"/>
        <v>26481</v>
      </c>
      <c r="C20" s="6">
        <v>19728</v>
      </c>
      <c r="D20" s="6">
        <f t="shared" si="2"/>
        <v>6753</v>
      </c>
      <c r="E20" s="6">
        <v>1142</v>
      </c>
      <c r="F20" s="6">
        <v>911</v>
      </c>
      <c r="G20" s="6">
        <v>830</v>
      </c>
      <c r="H20" s="6">
        <v>778</v>
      </c>
      <c r="I20" s="6">
        <v>868</v>
      </c>
      <c r="J20" s="6">
        <v>1147</v>
      </c>
      <c r="K20" s="6">
        <v>1077</v>
      </c>
    </row>
    <row r="21" spans="1:11" ht="13.5" customHeight="1" x14ac:dyDescent="0.2">
      <c r="A21" s="19" t="s">
        <v>23</v>
      </c>
      <c r="B21" s="6">
        <f t="shared" si="1"/>
        <v>9025</v>
      </c>
      <c r="C21" s="6">
        <v>6911</v>
      </c>
      <c r="D21" s="6">
        <f t="shared" si="2"/>
        <v>2114</v>
      </c>
      <c r="E21" s="6">
        <v>334</v>
      </c>
      <c r="F21" s="6">
        <v>247</v>
      </c>
      <c r="G21" s="6">
        <v>312</v>
      </c>
      <c r="H21" s="6">
        <v>213</v>
      </c>
      <c r="I21" s="6">
        <v>231</v>
      </c>
      <c r="J21" s="6">
        <v>409</v>
      </c>
      <c r="K21" s="6">
        <v>368</v>
      </c>
    </row>
    <row r="22" spans="1:11" ht="13.5" customHeight="1" x14ac:dyDescent="0.2">
      <c r="A22" s="19" t="s">
        <v>24</v>
      </c>
      <c r="B22" s="6">
        <f t="shared" si="1"/>
        <v>28293</v>
      </c>
      <c r="C22" s="6">
        <v>23889</v>
      </c>
      <c r="D22" s="6">
        <f t="shared" si="2"/>
        <v>4404</v>
      </c>
      <c r="E22" s="6">
        <v>572</v>
      </c>
      <c r="F22" s="6">
        <v>430</v>
      </c>
      <c r="G22" s="6">
        <v>899</v>
      </c>
      <c r="H22" s="6">
        <v>451</v>
      </c>
      <c r="I22" s="6">
        <v>379</v>
      </c>
      <c r="J22" s="6">
        <v>710</v>
      </c>
      <c r="K22" s="6">
        <v>963</v>
      </c>
    </row>
    <row r="23" spans="1:11" ht="13.5" customHeight="1" x14ac:dyDescent="0.2">
      <c r="A23" s="19" t="s">
        <v>25</v>
      </c>
      <c r="B23" s="6">
        <f t="shared" si="1"/>
        <v>25423</v>
      </c>
      <c r="C23" s="6">
        <v>20937</v>
      </c>
      <c r="D23" s="6">
        <f t="shared" si="2"/>
        <v>4486</v>
      </c>
      <c r="E23" s="6">
        <v>355</v>
      </c>
      <c r="F23" s="6">
        <v>538</v>
      </c>
      <c r="G23" s="6">
        <v>603</v>
      </c>
      <c r="H23" s="6">
        <v>399</v>
      </c>
      <c r="I23" s="6">
        <v>403</v>
      </c>
      <c r="J23" s="6">
        <v>1117</v>
      </c>
      <c r="K23" s="6">
        <v>1071</v>
      </c>
    </row>
    <row r="24" spans="1:11" ht="13.5" customHeight="1" x14ac:dyDescent="0.2">
      <c r="A24" s="19" t="s">
        <v>26</v>
      </c>
      <c r="B24" s="6">
        <f t="shared" si="1"/>
        <v>6235</v>
      </c>
      <c r="C24" s="6">
        <v>5001</v>
      </c>
      <c r="D24" s="6">
        <f t="shared" si="2"/>
        <v>1234</v>
      </c>
      <c r="E24" s="6">
        <v>139</v>
      </c>
      <c r="F24" s="6">
        <v>209</v>
      </c>
      <c r="G24" s="6">
        <v>303</v>
      </c>
      <c r="H24" s="6">
        <v>112</v>
      </c>
      <c r="I24" s="6">
        <v>77</v>
      </c>
      <c r="J24" s="6">
        <v>173</v>
      </c>
      <c r="K24" s="6">
        <v>221</v>
      </c>
    </row>
    <row r="25" spans="1:11" ht="13.5" customHeight="1" x14ac:dyDescent="0.2">
      <c r="A25" s="19" t="s">
        <v>27</v>
      </c>
      <c r="B25" s="6">
        <f t="shared" si="1"/>
        <v>7769</v>
      </c>
      <c r="C25" s="6">
        <v>6008</v>
      </c>
      <c r="D25" s="6">
        <f t="shared" si="2"/>
        <v>1761</v>
      </c>
      <c r="E25" s="6">
        <v>255</v>
      </c>
      <c r="F25" s="6">
        <v>264</v>
      </c>
      <c r="G25" s="6">
        <v>316</v>
      </c>
      <c r="H25" s="6">
        <v>218</v>
      </c>
      <c r="I25" s="6">
        <v>99</v>
      </c>
      <c r="J25" s="6">
        <v>338</v>
      </c>
      <c r="K25" s="6">
        <v>271</v>
      </c>
    </row>
    <row r="26" spans="1:11" ht="13.5" customHeight="1" x14ac:dyDescent="0.2">
      <c r="A26" s="19" t="s">
        <v>28</v>
      </c>
      <c r="B26" s="6">
        <f t="shared" si="1"/>
        <v>11665</v>
      </c>
      <c r="C26" s="6">
        <v>9847</v>
      </c>
      <c r="D26" s="6">
        <f t="shared" si="2"/>
        <v>1818</v>
      </c>
      <c r="E26" s="6">
        <v>103</v>
      </c>
      <c r="F26" s="6">
        <v>211</v>
      </c>
      <c r="G26" s="6">
        <v>295</v>
      </c>
      <c r="H26" s="6">
        <v>126</v>
      </c>
      <c r="I26" s="6">
        <v>142</v>
      </c>
      <c r="J26" s="6">
        <v>231</v>
      </c>
      <c r="K26" s="6">
        <v>710</v>
      </c>
    </row>
    <row r="27" spans="1:11" ht="13.5" customHeight="1" x14ac:dyDescent="0.2">
      <c r="A27" s="19" t="s">
        <v>29</v>
      </c>
      <c r="B27" s="6">
        <f t="shared" si="1"/>
        <v>23145</v>
      </c>
      <c r="C27" s="6">
        <v>20179</v>
      </c>
      <c r="D27" s="6">
        <f t="shared" si="2"/>
        <v>2966</v>
      </c>
      <c r="E27" s="6">
        <v>182</v>
      </c>
      <c r="F27" s="6">
        <v>280</v>
      </c>
      <c r="G27" s="6">
        <v>658</v>
      </c>
      <c r="H27" s="6">
        <v>175</v>
      </c>
      <c r="I27" s="6">
        <v>241</v>
      </c>
      <c r="J27" s="6">
        <v>534</v>
      </c>
      <c r="K27" s="6">
        <v>896</v>
      </c>
    </row>
    <row r="28" spans="1:11" ht="13.5" customHeight="1" x14ac:dyDescent="0.2">
      <c r="A28" s="19" t="s">
        <v>30</v>
      </c>
      <c r="B28" s="6">
        <f t="shared" si="1"/>
        <v>11836</v>
      </c>
      <c r="C28" s="6">
        <v>9892</v>
      </c>
      <c r="D28" s="6">
        <f t="shared" si="2"/>
        <v>1944</v>
      </c>
      <c r="E28" s="6">
        <v>184</v>
      </c>
      <c r="F28" s="6">
        <v>375</v>
      </c>
      <c r="G28" s="6">
        <v>238</v>
      </c>
      <c r="H28" s="6">
        <v>151</v>
      </c>
      <c r="I28" s="6">
        <v>203</v>
      </c>
      <c r="J28" s="6">
        <v>375</v>
      </c>
      <c r="K28" s="6">
        <v>418</v>
      </c>
    </row>
    <row r="29" spans="1:11" ht="13.5" customHeight="1" x14ac:dyDescent="0.2">
      <c r="A29" s="19" t="s">
        <v>31</v>
      </c>
      <c r="B29" s="6">
        <f t="shared" si="1"/>
        <v>15416</v>
      </c>
      <c r="C29" s="6">
        <v>11304</v>
      </c>
      <c r="D29" s="6">
        <f t="shared" si="2"/>
        <v>4112</v>
      </c>
      <c r="E29" s="6">
        <v>1032</v>
      </c>
      <c r="F29" s="6">
        <v>432</v>
      </c>
      <c r="G29" s="6">
        <v>651</v>
      </c>
      <c r="H29" s="6">
        <v>394</v>
      </c>
      <c r="I29" s="6">
        <v>271</v>
      </c>
      <c r="J29" s="6">
        <v>749</v>
      </c>
      <c r="K29" s="6">
        <v>583</v>
      </c>
    </row>
    <row r="30" spans="1:11" ht="13.5" customHeight="1" x14ac:dyDescent="0.2">
      <c r="A30" s="19" t="s">
        <v>32</v>
      </c>
      <c r="B30" s="6">
        <f t="shared" si="1"/>
        <v>39623</v>
      </c>
      <c r="C30" s="6">
        <v>32134</v>
      </c>
      <c r="D30" s="6">
        <f t="shared" si="2"/>
        <v>7489</v>
      </c>
      <c r="E30" s="6">
        <v>629</v>
      </c>
      <c r="F30" s="6">
        <v>799</v>
      </c>
      <c r="G30" s="6">
        <v>1267</v>
      </c>
      <c r="H30" s="6">
        <v>521</v>
      </c>
      <c r="I30" s="6">
        <v>460</v>
      </c>
      <c r="J30" s="6">
        <v>866</v>
      </c>
      <c r="K30" s="6">
        <v>2947</v>
      </c>
    </row>
    <row r="31" spans="1:11" ht="13.5" customHeight="1" x14ac:dyDescent="0.2">
      <c r="A31" s="19" t="s">
        <v>33</v>
      </c>
      <c r="B31" s="6">
        <f t="shared" si="1"/>
        <v>8570</v>
      </c>
      <c r="C31" s="6">
        <v>5501</v>
      </c>
      <c r="D31" s="6">
        <f t="shared" si="2"/>
        <v>3069</v>
      </c>
      <c r="E31" s="6">
        <v>575</v>
      </c>
      <c r="F31" s="6">
        <v>349</v>
      </c>
      <c r="G31" s="6">
        <v>356</v>
      </c>
      <c r="H31" s="6">
        <v>455</v>
      </c>
      <c r="I31" s="6">
        <v>228</v>
      </c>
      <c r="J31" s="6">
        <v>640</v>
      </c>
      <c r="K31" s="6">
        <v>466</v>
      </c>
    </row>
    <row r="32" spans="1:11" ht="13.5" customHeight="1" x14ac:dyDescent="0.2">
      <c r="A32" s="19" t="s">
        <v>34</v>
      </c>
      <c r="B32" s="6">
        <f t="shared" si="1"/>
        <v>29550</v>
      </c>
      <c r="C32" s="6">
        <v>24203</v>
      </c>
      <c r="D32" s="6">
        <f t="shared" si="2"/>
        <v>5347</v>
      </c>
      <c r="E32" s="6">
        <v>623</v>
      </c>
      <c r="F32" s="6">
        <v>631</v>
      </c>
      <c r="G32" s="6">
        <v>770</v>
      </c>
      <c r="H32" s="6">
        <v>517</v>
      </c>
      <c r="I32" s="6">
        <v>434</v>
      </c>
      <c r="J32" s="6">
        <v>1329</v>
      </c>
      <c r="K32" s="6">
        <v>1043</v>
      </c>
    </row>
    <row r="33" spans="1:11" ht="13.5" customHeight="1" x14ac:dyDescent="0.2">
      <c r="A33" s="19" t="s">
        <v>35</v>
      </c>
      <c r="B33" s="6">
        <f t="shared" si="1"/>
        <v>33572</v>
      </c>
      <c r="C33" s="6">
        <v>24496</v>
      </c>
      <c r="D33" s="6">
        <f t="shared" si="2"/>
        <v>9076</v>
      </c>
      <c r="E33" s="6">
        <v>1361</v>
      </c>
      <c r="F33" s="6">
        <v>1142</v>
      </c>
      <c r="G33" s="6">
        <v>1010</v>
      </c>
      <c r="H33" s="6">
        <v>959</v>
      </c>
      <c r="I33" s="6">
        <v>883</v>
      </c>
      <c r="J33" s="6">
        <v>2190</v>
      </c>
      <c r="K33" s="6">
        <v>1531</v>
      </c>
    </row>
    <row r="34" spans="1:11" ht="13.5" customHeight="1" x14ac:dyDescent="0.2">
      <c r="A34" s="20" t="s">
        <v>36</v>
      </c>
      <c r="B34" s="6">
        <f t="shared" ref="B34:K34" si="3">SUM(B16:B33)</f>
        <v>376783</v>
      </c>
      <c r="C34" s="6">
        <f t="shared" si="3"/>
        <v>295263</v>
      </c>
      <c r="D34" s="6">
        <f t="shared" si="3"/>
        <v>81520</v>
      </c>
      <c r="E34" s="6">
        <f t="shared" si="3"/>
        <v>10747</v>
      </c>
      <c r="F34" s="6">
        <f t="shared" si="3"/>
        <v>9464</v>
      </c>
      <c r="G34" s="6">
        <f t="shared" si="3"/>
        <v>11944</v>
      </c>
      <c r="H34" s="6">
        <f t="shared" si="3"/>
        <v>7960</v>
      </c>
      <c r="I34" s="6">
        <f t="shared" si="3"/>
        <v>7306</v>
      </c>
      <c r="J34" s="6">
        <f t="shared" si="3"/>
        <v>15695</v>
      </c>
      <c r="K34" s="6">
        <f t="shared" si="3"/>
        <v>18404</v>
      </c>
    </row>
    <row r="35" spans="1:11" ht="13.5" customHeight="1" x14ac:dyDescent="0.2">
      <c r="A35" s="21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ht="13.5" customHeight="1" x14ac:dyDescent="0.2">
      <c r="A36" s="20" t="s">
        <v>37</v>
      </c>
      <c r="B36" s="6">
        <f t="shared" ref="B36:K36" si="4">+B14+B34</f>
        <v>554307</v>
      </c>
      <c r="C36" s="6">
        <f t="shared" si="4"/>
        <v>423603</v>
      </c>
      <c r="D36" s="6">
        <f t="shared" si="4"/>
        <v>130704</v>
      </c>
      <c r="E36" s="6">
        <f t="shared" si="4"/>
        <v>15546</v>
      </c>
      <c r="F36" s="6">
        <f t="shared" si="4"/>
        <v>15064</v>
      </c>
      <c r="G36" s="6">
        <f t="shared" si="4"/>
        <v>20682</v>
      </c>
      <c r="H36" s="6">
        <f t="shared" si="4"/>
        <v>13783</v>
      </c>
      <c r="I36" s="6">
        <f t="shared" si="4"/>
        <v>12774</v>
      </c>
      <c r="J36" s="6">
        <f t="shared" si="4"/>
        <v>23581</v>
      </c>
      <c r="K36" s="6">
        <f t="shared" si="4"/>
        <v>29274</v>
      </c>
    </row>
    <row r="37" spans="1:11" ht="13.5" customHeight="1" x14ac:dyDescent="0.2"/>
    <row r="38" spans="1:11" ht="13.5" customHeight="1" x14ac:dyDescent="0.2"/>
    <row r="39" spans="1:11" ht="13.5" customHeight="1" x14ac:dyDescent="0.2"/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1"/>
  <dimension ref="A1:K49"/>
  <sheetViews>
    <sheetView workbookViewId="0">
      <selection activeCell="A5" sqref="A5"/>
    </sheetView>
  </sheetViews>
  <sheetFormatPr baseColWidth="10" defaultColWidth="11.42578125" defaultRowHeight="11.25" x14ac:dyDescent="0.2"/>
  <cols>
    <col min="1" max="1" width="16.7109375" style="2" customWidth="1"/>
    <col min="2" max="4" width="8" style="2" customWidth="1"/>
    <col min="5" max="10" width="7.28515625" style="2" customWidth="1"/>
    <col min="11" max="11" width="7.5703125" style="2" customWidth="1"/>
    <col min="12" max="16384" width="11.42578125" style="2"/>
  </cols>
  <sheetData>
    <row r="1" spans="1:11" ht="13.5" customHeight="1" x14ac:dyDescent="0.2">
      <c r="A1" s="1" t="s">
        <v>64</v>
      </c>
      <c r="B1" s="1"/>
      <c r="C1" s="1"/>
      <c r="D1" s="1"/>
      <c r="E1" s="1"/>
      <c r="F1" s="1"/>
      <c r="G1" s="1"/>
      <c r="H1" s="1"/>
      <c r="I1" s="5"/>
      <c r="J1" s="5"/>
      <c r="K1" s="5"/>
    </row>
    <row r="2" spans="1:11" ht="13.5" customHeight="1" x14ac:dyDescent="0.2">
      <c r="A2" s="3"/>
      <c r="B2" s="3"/>
      <c r="C2" s="3"/>
      <c r="D2" s="3"/>
      <c r="E2" s="3"/>
      <c r="F2" s="3"/>
      <c r="G2" s="3"/>
      <c r="H2" s="3"/>
    </row>
    <row r="3" spans="1:11" ht="13.5" customHeight="1" x14ac:dyDescent="0.2">
      <c r="A3" s="4" t="s">
        <v>62</v>
      </c>
      <c r="B3" s="4"/>
      <c r="C3" s="4"/>
      <c r="D3" s="4"/>
      <c r="E3" s="4"/>
      <c r="F3" s="4"/>
      <c r="G3" s="4"/>
      <c r="H3" s="4"/>
      <c r="I3" s="5"/>
      <c r="J3" s="5"/>
      <c r="K3" s="5"/>
    </row>
    <row r="4" spans="1:11" ht="13.5" customHeight="1" x14ac:dyDescent="0.2">
      <c r="A4" s="4"/>
      <c r="B4" s="4"/>
      <c r="C4" s="4"/>
      <c r="D4" s="4"/>
      <c r="E4" s="4"/>
      <c r="F4" s="4"/>
      <c r="G4" s="4"/>
      <c r="H4" s="4"/>
      <c r="I4" s="5"/>
      <c r="J4" s="5"/>
      <c r="K4" s="5"/>
    </row>
    <row r="5" spans="1:11" ht="13.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x14ac:dyDescent="0.2">
      <c r="A6" s="8"/>
      <c r="B6" s="9" t="s">
        <v>1</v>
      </c>
      <c r="C6" s="10"/>
      <c r="D6" s="10"/>
      <c r="E6" s="11" t="s">
        <v>2</v>
      </c>
      <c r="F6" s="11"/>
      <c r="G6" s="11"/>
      <c r="H6" s="11"/>
      <c r="I6" s="11"/>
      <c r="J6" s="11"/>
      <c r="K6" s="11"/>
    </row>
    <row r="7" spans="1:11" ht="22.5" customHeight="1" x14ac:dyDescent="0.2">
      <c r="A7" s="12" t="s">
        <v>3</v>
      </c>
      <c r="B7" s="13" t="s">
        <v>4</v>
      </c>
      <c r="C7" s="14" t="s">
        <v>5</v>
      </c>
      <c r="D7" s="13" t="s">
        <v>6</v>
      </c>
      <c r="E7" s="15" t="s">
        <v>7</v>
      </c>
      <c r="F7" s="16" t="s">
        <v>8</v>
      </c>
      <c r="G7" s="24" t="s">
        <v>9</v>
      </c>
      <c r="H7" s="15" t="s">
        <v>39</v>
      </c>
      <c r="I7" s="17" t="s">
        <v>63</v>
      </c>
      <c r="J7" s="13" t="s">
        <v>10</v>
      </c>
      <c r="K7" s="15" t="s">
        <v>11</v>
      </c>
    </row>
    <row r="8" spans="1:11" ht="13.5" customHeight="1" x14ac:dyDescent="0.2">
      <c r="A8" s="18"/>
      <c r="B8"/>
      <c r="C8"/>
      <c r="D8"/>
      <c r="E8"/>
      <c r="F8"/>
      <c r="G8"/>
      <c r="H8"/>
      <c r="I8"/>
      <c r="J8"/>
      <c r="K8"/>
    </row>
    <row r="9" spans="1:11" ht="13.5" customHeight="1" x14ac:dyDescent="0.2">
      <c r="A9" s="19" t="s">
        <v>12</v>
      </c>
      <c r="B9" s="6">
        <f>+C9+D9</f>
        <v>20328</v>
      </c>
      <c r="C9" s="25">
        <v>13526</v>
      </c>
      <c r="D9" s="6">
        <f>SUM(E9:K9)</f>
        <v>6802</v>
      </c>
      <c r="E9" s="25">
        <v>678</v>
      </c>
      <c r="F9" s="25">
        <v>641</v>
      </c>
      <c r="G9" s="25">
        <v>1304</v>
      </c>
      <c r="H9" s="25">
        <v>723</v>
      </c>
      <c r="I9" s="25">
        <v>819</v>
      </c>
      <c r="J9" s="25">
        <v>894</v>
      </c>
      <c r="K9" s="25">
        <v>1743</v>
      </c>
    </row>
    <row r="10" spans="1:11" ht="13.5" customHeight="1" x14ac:dyDescent="0.2">
      <c r="A10" s="19" t="s">
        <v>13</v>
      </c>
      <c r="B10" s="6">
        <f>+C10+D10</f>
        <v>24081</v>
      </c>
      <c r="C10" s="25">
        <v>17909</v>
      </c>
      <c r="D10" s="6">
        <f>SUM(E10:K10)</f>
        <v>6172</v>
      </c>
      <c r="E10" s="25">
        <v>281</v>
      </c>
      <c r="F10" s="25">
        <v>893</v>
      </c>
      <c r="G10" s="25">
        <v>1290</v>
      </c>
      <c r="H10" s="25">
        <v>476</v>
      </c>
      <c r="I10" s="25">
        <v>577</v>
      </c>
      <c r="J10" s="25">
        <v>1217</v>
      </c>
      <c r="K10" s="25">
        <v>1438</v>
      </c>
    </row>
    <row r="11" spans="1:11" ht="13.5" customHeight="1" x14ac:dyDescent="0.2">
      <c r="A11" s="19" t="s">
        <v>14</v>
      </c>
      <c r="B11" s="6">
        <f>+C11+D11</f>
        <v>45025</v>
      </c>
      <c r="C11" s="25">
        <v>32100</v>
      </c>
      <c r="D11" s="6">
        <f>SUM(E11:K11)</f>
        <v>12925</v>
      </c>
      <c r="E11" s="25">
        <v>1722</v>
      </c>
      <c r="F11" s="25">
        <v>1569</v>
      </c>
      <c r="G11" s="25">
        <v>2017</v>
      </c>
      <c r="H11" s="25">
        <v>1389</v>
      </c>
      <c r="I11" s="25">
        <v>1327</v>
      </c>
      <c r="J11" s="25">
        <v>2441</v>
      </c>
      <c r="K11" s="25">
        <v>2460</v>
      </c>
    </row>
    <row r="12" spans="1:11" ht="13.5" customHeight="1" x14ac:dyDescent="0.2">
      <c r="A12" s="19" t="s">
        <v>15</v>
      </c>
      <c r="B12" s="6">
        <f>+C12+D12</f>
        <v>40697</v>
      </c>
      <c r="C12" s="25">
        <v>28702</v>
      </c>
      <c r="D12" s="6">
        <f>SUM(E12:K12)</f>
        <v>11995</v>
      </c>
      <c r="E12" s="25">
        <v>1274</v>
      </c>
      <c r="F12" s="25">
        <v>1242</v>
      </c>
      <c r="G12" s="25">
        <v>1902</v>
      </c>
      <c r="H12" s="25">
        <v>1544</v>
      </c>
      <c r="I12" s="25">
        <v>1770</v>
      </c>
      <c r="J12" s="25">
        <v>1890</v>
      </c>
      <c r="K12" s="25">
        <v>2373</v>
      </c>
    </row>
    <row r="13" spans="1:11" ht="13.5" customHeight="1" x14ac:dyDescent="0.2">
      <c r="A13" s="19" t="s">
        <v>16</v>
      </c>
      <c r="B13" s="6">
        <f>+C13+D13</f>
        <v>47135</v>
      </c>
      <c r="C13" s="25">
        <v>35669</v>
      </c>
      <c r="D13" s="6">
        <f>SUM(E13:K13)</f>
        <v>11466</v>
      </c>
      <c r="E13" s="25">
        <v>930</v>
      </c>
      <c r="F13" s="25">
        <v>1400</v>
      </c>
      <c r="G13" s="25">
        <v>2011</v>
      </c>
      <c r="H13" s="25">
        <v>1746</v>
      </c>
      <c r="I13" s="25">
        <v>1351</v>
      </c>
      <c r="J13" s="25">
        <v>1562</v>
      </c>
      <c r="K13" s="25">
        <v>2466</v>
      </c>
    </row>
    <row r="14" spans="1:11" ht="13.5" customHeight="1" x14ac:dyDescent="0.2">
      <c r="A14" s="20" t="s">
        <v>17</v>
      </c>
      <c r="B14" s="6">
        <f t="shared" ref="B14:K14" si="0">SUM(B9:B13)</f>
        <v>177266</v>
      </c>
      <c r="C14" s="6">
        <f t="shared" si="0"/>
        <v>127906</v>
      </c>
      <c r="D14" s="6">
        <f t="shared" si="0"/>
        <v>49360</v>
      </c>
      <c r="E14" s="6">
        <f t="shared" si="0"/>
        <v>4885</v>
      </c>
      <c r="F14" s="6">
        <f t="shared" si="0"/>
        <v>5745</v>
      </c>
      <c r="G14" s="6">
        <f t="shared" si="0"/>
        <v>8524</v>
      </c>
      <c r="H14" s="6">
        <f t="shared" si="0"/>
        <v>5878</v>
      </c>
      <c r="I14" s="6">
        <f t="shared" si="0"/>
        <v>5844</v>
      </c>
      <c r="J14" s="6">
        <f t="shared" si="0"/>
        <v>8004</v>
      </c>
      <c r="K14" s="6">
        <f t="shared" si="0"/>
        <v>10480</v>
      </c>
    </row>
    <row r="15" spans="1:11" ht="13.5" customHeight="1" x14ac:dyDescent="0.2">
      <c r="A15" s="21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13.5" customHeight="1" x14ac:dyDescent="0.2">
      <c r="A16" s="19" t="s">
        <v>18</v>
      </c>
      <c r="B16" s="6">
        <f t="shared" ref="B16:B33" si="1">+C16+D16</f>
        <v>65216</v>
      </c>
      <c r="C16" s="25">
        <v>44919</v>
      </c>
      <c r="D16" s="6">
        <f t="shared" ref="D16:D33" si="2">SUM(E16:K16)</f>
        <v>20297</v>
      </c>
      <c r="E16" s="25">
        <v>2954</v>
      </c>
      <c r="F16" s="25">
        <v>2204</v>
      </c>
      <c r="G16" s="25">
        <v>2582</v>
      </c>
      <c r="H16" s="25">
        <v>1986</v>
      </c>
      <c r="I16" s="25">
        <v>2055</v>
      </c>
      <c r="J16" s="25">
        <v>4417</v>
      </c>
      <c r="K16" s="25">
        <v>4099</v>
      </c>
    </row>
    <row r="17" spans="1:11" ht="13.5" customHeight="1" x14ac:dyDescent="0.2">
      <c r="A17" s="19" t="s">
        <v>19</v>
      </c>
      <c r="B17" s="6">
        <f t="shared" si="1"/>
        <v>6004</v>
      </c>
      <c r="C17" s="25">
        <v>5212</v>
      </c>
      <c r="D17" s="6">
        <f t="shared" si="2"/>
        <v>792</v>
      </c>
      <c r="E17" s="25">
        <v>35</v>
      </c>
      <c r="F17" s="25">
        <v>75</v>
      </c>
      <c r="G17" s="25">
        <v>185</v>
      </c>
      <c r="H17" s="25">
        <v>45</v>
      </c>
      <c r="I17" s="25">
        <v>34</v>
      </c>
      <c r="J17" s="25">
        <v>109</v>
      </c>
      <c r="K17" s="25">
        <v>309</v>
      </c>
    </row>
    <row r="18" spans="1:11" ht="13.5" customHeight="1" x14ac:dyDescent="0.2">
      <c r="A18" s="19" t="s">
        <v>20</v>
      </c>
      <c r="B18" s="6">
        <f t="shared" si="1"/>
        <v>12811</v>
      </c>
      <c r="C18" s="25">
        <v>10884</v>
      </c>
      <c r="D18" s="6">
        <f t="shared" si="2"/>
        <v>1927</v>
      </c>
      <c r="E18" s="25">
        <v>111</v>
      </c>
      <c r="F18" s="25">
        <v>213</v>
      </c>
      <c r="G18" s="25">
        <v>279</v>
      </c>
      <c r="H18" s="25">
        <v>230</v>
      </c>
      <c r="I18" s="25">
        <v>179</v>
      </c>
      <c r="J18" s="25">
        <v>249</v>
      </c>
      <c r="K18" s="25">
        <v>666</v>
      </c>
    </row>
    <row r="19" spans="1:11" ht="13.5" customHeight="1" x14ac:dyDescent="0.2">
      <c r="A19" s="19" t="s">
        <v>21</v>
      </c>
      <c r="B19" s="6">
        <f t="shared" si="1"/>
        <v>16300</v>
      </c>
      <c r="C19" s="25">
        <v>13941</v>
      </c>
      <c r="D19" s="6">
        <f t="shared" si="2"/>
        <v>2359</v>
      </c>
      <c r="E19" s="25">
        <v>209</v>
      </c>
      <c r="F19" s="25">
        <v>253</v>
      </c>
      <c r="G19" s="25">
        <v>478</v>
      </c>
      <c r="H19" s="25">
        <v>204</v>
      </c>
      <c r="I19" s="25">
        <v>282</v>
      </c>
      <c r="J19" s="25">
        <v>271</v>
      </c>
      <c r="K19" s="25">
        <v>662</v>
      </c>
    </row>
    <row r="20" spans="1:11" ht="13.5" customHeight="1" x14ac:dyDescent="0.2">
      <c r="A20" s="19" t="s">
        <v>22</v>
      </c>
      <c r="B20" s="6">
        <f t="shared" si="1"/>
        <v>26766</v>
      </c>
      <c r="C20" s="25">
        <v>19662</v>
      </c>
      <c r="D20" s="6">
        <f t="shared" si="2"/>
        <v>7104</v>
      </c>
      <c r="E20" s="25">
        <v>1174</v>
      </c>
      <c r="F20" s="25">
        <v>917</v>
      </c>
      <c r="G20" s="25">
        <v>850</v>
      </c>
      <c r="H20" s="25">
        <v>784</v>
      </c>
      <c r="I20" s="25">
        <v>938</v>
      </c>
      <c r="J20" s="25">
        <v>1230</v>
      </c>
      <c r="K20" s="25">
        <v>1211</v>
      </c>
    </row>
    <row r="21" spans="1:11" ht="13.5" customHeight="1" x14ac:dyDescent="0.2">
      <c r="A21" s="19" t="s">
        <v>23</v>
      </c>
      <c r="B21" s="6">
        <f t="shared" si="1"/>
        <v>9057</v>
      </c>
      <c r="C21" s="25">
        <v>6952</v>
      </c>
      <c r="D21" s="6">
        <f t="shared" si="2"/>
        <v>2105</v>
      </c>
      <c r="E21" s="25">
        <v>331</v>
      </c>
      <c r="F21" s="25">
        <v>228</v>
      </c>
      <c r="G21" s="25">
        <v>345</v>
      </c>
      <c r="H21" s="25">
        <v>199</v>
      </c>
      <c r="I21" s="25">
        <v>250</v>
      </c>
      <c r="J21" s="25">
        <v>401</v>
      </c>
      <c r="K21" s="25">
        <v>351</v>
      </c>
    </row>
    <row r="22" spans="1:11" ht="13.5" customHeight="1" x14ac:dyDescent="0.2">
      <c r="A22" s="19" t="s">
        <v>24</v>
      </c>
      <c r="B22" s="6">
        <f t="shared" si="1"/>
        <v>28301</v>
      </c>
      <c r="C22" s="25">
        <v>23864</v>
      </c>
      <c r="D22" s="6">
        <f t="shared" si="2"/>
        <v>4437</v>
      </c>
      <c r="E22" s="25">
        <v>596</v>
      </c>
      <c r="F22" s="25">
        <v>440</v>
      </c>
      <c r="G22" s="25">
        <v>890</v>
      </c>
      <c r="H22" s="25">
        <v>453</v>
      </c>
      <c r="I22" s="25">
        <v>406</v>
      </c>
      <c r="J22" s="25">
        <v>703</v>
      </c>
      <c r="K22" s="25">
        <v>949</v>
      </c>
    </row>
    <row r="23" spans="1:11" ht="13.5" customHeight="1" x14ac:dyDescent="0.2">
      <c r="A23" s="19" t="s">
        <v>25</v>
      </c>
      <c r="B23" s="6">
        <f t="shared" si="1"/>
        <v>25453</v>
      </c>
      <c r="C23" s="25">
        <v>20939</v>
      </c>
      <c r="D23" s="6">
        <f t="shared" si="2"/>
        <v>4514</v>
      </c>
      <c r="E23" s="25">
        <v>339</v>
      </c>
      <c r="F23" s="25">
        <v>525</v>
      </c>
      <c r="G23" s="25">
        <v>634</v>
      </c>
      <c r="H23" s="25">
        <v>408</v>
      </c>
      <c r="I23" s="25">
        <v>411</v>
      </c>
      <c r="J23" s="25">
        <v>1144</v>
      </c>
      <c r="K23" s="25">
        <v>1053</v>
      </c>
    </row>
    <row r="24" spans="1:11" ht="13.5" customHeight="1" x14ac:dyDescent="0.2">
      <c r="A24" s="19" t="s">
        <v>26</v>
      </c>
      <c r="B24" s="6">
        <f t="shared" si="1"/>
        <v>6184</v>
      </c>
      <c r="C24" s="25">
        <v>5032</v>
      </c>
      <c r="D24" s="6">
        <f t="shared" si="2"/>
        <v>1152</v>
      </c>
      <c r="E24" s="25">
        <v>131</v>
      </c>
      <c r="F24" s="25">
        <v>212</v>
      </c>
      <c r="G24" s="25">
        <v>243</v>
      </c>
      <c r="H24" s="25">
        <v>122</v>
      </c>
      <c r="I24" s="25">
        <v>69</v>
      </c>
      <c r="J24" s="25">
        <v>154</v>
      </c>
      <c r="K24" s="25">
        <v>221</v>
      </c>
    </row>
    <row r="25" spans="1:11" ht="13.5" customHeight="1" x14ac:dyDescent="0.2">
      <c r="A25" s="19" t="s">
        <v>27</v>
      </c>
      <c r="B25" s="6">
        <f t="shared" si="1"/>
        <v>7749</v>
      </c>
      <c r="C25" s="25">
        <v>5977</v>
      </c>
      <c r="D25" s="6">
        <f t="shared" si="2"/>
        <v>1772</v>
      </c>
      <c r="E25" s="25">
        <v>279</v>
      </c>
      <c r="F25" s="25">
        <v>251</v>
      </c>
      <c r="G25" s="25">
        <v>299</v>
      </c>
      <c r="H25" s="25">
        <v>224</v>
      </c>
      <c r="I25" s="25">
        <v>109</v>
      </c>
      <c r="J25" s="25">
        <v>343</v>
      </c>
      <c r="K25" s="25">
        <v>267</v>
      </c>
    </row>
    <row r="26" spans="1:11" ht="13.5" customHeight="1" x14ac:dyDescent="0.2">
      <c r="A26" s="19" t="s">
        <v>28</v>
      </c>
      <c r="B26" s="6">
        <f t="shared" si="1"/>
        <v>11673</v>
      </c>
      <c r="C26" s="25">
        <v>9823</v>
      </c>
      <c r="D26" s="6">
        <f t="shared" si="2"/>
        <v>1850</v>
      </c>
      <c r="E26" s="25">
        <v>100</v>
      </c>
      <c r="F26" s="25">
        <v>220</v>
      </c>
      <c r="G26" s="25">
        <v>311</v>
      </c>
      <c r="H26" s="25">
        <v>131</v>
      </c>
      <c r="I26" s="25">
        <v>170</v>
      </c>
      <c r="J26" s="25">
        <v>238</v>
      </c>
      <c r="K26" s="25">
        <v>680</v>
      </c>
    </row>
    <row r="27" spans="1:11" ht="13.5" customHeight="1" x14ac:dyDescent="0.2">
      <c r="A27" s="19" t="s">
        <v>29</v>
      </c>
      <c r="B27" s="6">
        <f t="shared" si="1"/>
        <v>23145</v>
      </c>
      <c r="C27" s="25">
        <v>20214</v>
      </c>
      <c r="D27" s="6">
        <f t="shared" si="2"/>
        <v>2931</v>
      </c>
      <c r="E27" s="25">
        <v>188</v>
      </c>
      <c r="F27" s="25">
        <v>305</v>
      </c>
      <c r="G27" s="25">
        <v>650</v>
      </c>
      <c r="H27" s="25">
        <v>173</v>
      </c>
      <c r="I27" s="25">
        <v>299</v>
      </c>
      <c r="J27" s="25">
        <v>534</v>
      </c>
      <c r="K27" s="25">
        <v>782</v>
      </c>
    </row>
    <row r="28" spans="1:11" ht="13.5" customHeight="1" x14ac:dyDescent="0.2">
      <c r="A28" s="19" t="s">
        <v>30</v>
      </c>
      <c r="B28" s="6">
        <f t="shared" si="1"/>
        <v>11820</v>
      </c>
      <c r="C28" s="25">
        <v>9903</v>
      </c>
      <c r="D28" s="6">
        <f t="shared" si="2"/>
        <v>1917</v>
      </c>
      <c r="E28" s="25">
        <v>175</v>
      </c>
      <c r="F28" s="25">
        <v>367</v>
      </c>
      <c r="G28" s="25">
        <v>227</v>
      </c>
      <c r="H28" s="25">
        <v>155</v>
      </c>
      <c r="I28" s="25">
        <v>224</v>
      </c>
      <c r="J28" s="25">
        <v>386</v>
      </c>
      <c r="K28" s="25">
        <v>383</v>
      </c>
    </row>
    <row r="29" spans="1:11" ht="13.5" customHeight="1" x14ac:dyDescent="0.2">
      <c r="A29" s="19" t="s">
        <v>31</v>
      </c>
      <c r="B29" s="6">
        <f t="shared" si="1"/>
        <v>15388</v>
      </c>
      <c r="C29" s="25">
        <v>11303</v>
      </c>
      <c r="D29" s="6">
        <f t="shared" si="2"/>
        <v>4085</v>
      </c>
      <c r="E29" s="25">
        <v>1028</v>
      </c>
      <c r="F29" s="25">
        <v>457</v>
      </c>
      <c r="G29" s="25">
        <v>622</v>
      </c>
      <c r="H29" s="25">
        <v>390</v>
      </c>
      <c r="I29" s="25">
        <v>275</v>
      </c>
      <c r="J29" s="25">
        <v>789</v>
      </c>
      <c r="K29" s="25">
        <v>524</v>
      </c>
    </row>
    <row r="30" spans="1:11" ht="13.5" customHeight="1" x14ac:dyDescent="0.2">
      <c r="A30" s="19" t="s">
        <v>32</v>
      </c>
      <c r="B30" s="6">
        <f t="shared" si="1"/>
        <v>39285</v>
      </c>
      <c r="C30" s="25">
        <v>31982</v>
      </c>
      <c r="D30" s="6">
        <f t="shared" si="2"/>
        <v>7303</v>
      </c>
      <c r="E30" s="25">
        <v>634</v>
      </c>
      <c r="F30" s="25">
        <v>802</v>
      </c>
      <c r="G30" s="25">
        <v>1296</v>
      </c>
      <c r="H30" s="25">
        <v>541</v>
      </c>
      <c r="I30" s="25">
        <v>479</v>
      </c>
      <c r="J30" s="25">
        <v>874</v>
      </c>
      <c r="K30" s="25">
        <v>2677</v>
      </c>
    </row>
    <row r="31" spans="1:11" ht="13.5" customHeight="1" x14ac:dyDescent="0.2">
      <c r="A31" s="19" t="s">
        <v>33</v>
      </c>
      <c r="B31" s="6">
        <f t="shared" si="1"/>
        <v>8590</v>
      </c>
      <c r="C31" s="25">
        <v>5476</v>
      </c>
      <c r="D31" s="6">
        <f t="shared" si="2"/>
        <v>3114</v>
      </c>
      <c r="E31" s="25">
        <v>573</v>
      </c>
      <c r="F31" s="25">
        <v>360</v>
      </c>
      <c r="G31" s="25">
        <v>418</v>
      </c>
      <c r="H31" s="25">
        <v>461</v>
      </c>
      <c r="I31" s="25">
        <v>220</v>
      </c>
      <c r="J31" s="25">
        <v>616</v>
      </c>
      <c r="K31" s="25">
        <v>466</v>
      </c>
    </row>
    <row r="32" spans="1:11" ht="13.5" customHeight="1" x14ac:dyDescent="0.2">
      <c r="A32" s="19" t="s">
        <v>34</v>
      </c>
      <c r="B32" s="6">
        <f t="shared" si="1"/>
        <v>29424</v>
      </c>
      <c r="C32" s="25">
        <v>24001</v>
      </c>
      <c r="D32" s="6">
        <f t="shared" si="2"/>
        <v>5423</v>
      </c>
      <c r="E32" s="25">
        <v>633</v>
      </c>
      <c r="F32" s="25">
        <v>630</v>
      </c>
      <c r="G32" s="25">
        <v>765</v>
      </c>
      <c r="H32" s="25">
        <v>539</v>
      </c>
      <c r="I32" s="25">
        <v>480</v>
      </c>
      <c r="J32" s="25">
        <v>1368</v>
      </c>
      <c r="K32" s="25">
        <v>1008</v>
      </c>
    </row>
    <row r="33" spans="1:11" ht="13.5" customHeight="1" x14ac:dyDescent="0.2">
      <c r="A33" s="19" t="s">
        <v>35</v>
      </c>
      <c r="B33" s="6">
        <f t="shared" si="1"/>
        <v>33222</v>
      </c>
      <c r="C33" s="25">
        <v>24111</v>
      </c>
      <c r="D33" s="6">
        <f t="shared" si="2"/>
        <v>9111</v>
      </c>
      <c r="E33" s="25">
        <v>1375</v>
      </c>
      <c r="F33" s="25">
        <v>1161</v>
      </c>
      <c r="G33" s="25">
        <v>998</v>
      </c>
      <c r="H33" s="25">
        <v>963</v>
      </c>
      <c r="I33" s="25">
        <v>894</v>
      </c>
      <c r="J33" s="25">
        <v>2257</v>
      </c>
      <c r="K33" s="25">
        <v>1463</v>
      </c>
    </row>
    <row r="34" spans="1:11" ht="13.5" customHeight="1" x14ac:dyDescent="0.2">
      <c r="A34" s="20" t="s">
        <v>36</v>
      </c>
      <c r="B34" s="6">
        <f t="shared" ref="B34:K34" si="3">SUM(B16:B33)</f>
        <v>376388</v>
      </c>
      <c r="C34" s="6">
        <f t="shared" si="3"/>
        <v>294195</v>
      </c>
      <c r="D34" s="6">
        <f t="shared" si="3"/>
        <v>82193</v>
      </c>
      <c r="E34" s="6">
        <f t="shared" si="3"/>
        <v>10865</v>
      </c>
      <c r="F34" s="6">
        <f t="shared" si="3"/>
        <v>9620</v>
      </c>
      <c r="G34" s="6">
        <f t="shared" si="3"/>
        <v>12072</v>
      </c>
      <c r="H34" s="6">
        <f t="shared" si="3"/>
        <v>8008</v>
      </c>
      <c r="I34" s="6">
        <f t="shared" si="3"/>
        <v>7774</v>
      </c>
      <c r="J34" s="6">
        <f t="shared" si="3"/>
        <v>16083</v>
      </c>
      <c r="K34" s="6">
        <f t="shared" si="3"/>
        <v>17771</v>
      </c>
    </row>
    <row r="35" spans="1:11" ht="13.5" customHeight="1" x14ac:dyDescent="0.2">
      <c r="A35" s="21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ht="13.5" customHeight="1" x14ac:dyDescent="0.2">
      <c r="A36" s="20" t="s">
        <v>37</v>
      </c>
      <c r="B36" s="6">
        <f t="shared" ref="B36:K36" si="4">+B14+B34</f>
        <v>553654</v>
      </c>
      <c r="C36" s="6">
        <f t="shared" si="4"/>
        <v>422101</v>
      </c>
      <c r="D36" s="6">
        <f t="shared" si="4"/>
        <v>131553</v>
      </c>
      <c r="E36" s="6">
        <f t="shared" si="4"/>
        <v>15750</v>
      </c>
      <c r="F36" s="6">
        <f t="shared" si="4"/>
        <v>15365</v>
      </c>
      <c r="G36" s="6">
        <f t="shared" si="4"/>
        <v>20596</v>
      </c>
      <c r="H36" s="6">
        <f t="shared" si="4"/>
        <v>13886</v>
      </c>
      <c r="I36" s="6">
        <f t="shared" si="4"/>
        <v>13618</v>
      </c>
      <c r="J36" s="6">
        <f t="shared" si="4"/>
        <v>24087</v>
      </c>
      <c r="K36" s="6">
        <f t="shared" si="4"/>
        <v>28251</v>
      </c>
    </row>
    <row r="37" spans="1:11" ht="13.5" customHeight="1" x14ac:dyDescent="0.2"/>
    <row r="38" spans="1:11" ht="13.5" customHeight="1" x14ac:dyDescent="0.2"/>
    <row r="39" spans="1:11" ht="13.5" customHeight="1" x14ac:dyDescent="0.2"/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K49"/>
  <sheetViews>
    <sheetView workbookViewId="0">
      <selection activeCell="A5" sqref="A5"/>
    </sheetView>
  </sheetViews>
  <sheetFormatPr baseColWidth="10" defaultColWidth="11.42578125" defaultRowHeight="11.25" x14ac:dyDescent="0.2"/>
  <cols>
    <col min="1" max="1" width="16.7109375" style="2" customWidth="1"/>
    <col min="2" max="2" width="8" style="2" customWidth="1"/>
    <col min="3" max="3" width="7.5703125" style="2" customWidth="1"/>
    <col min="4" max="4" width="8" style="2" customWidth="1"/>
    <col min="5" max="5" width="7.5703125" style="2" customWidth="1"/>
    <col min="6" max="6" width="5.85546875" style="2" customWidth="1"/>
    <col min="7" max="7" width="7.42578125" style="2" customWidth="1"/>
    <col min="8" max="8" width="6.5703125" style="2" customWidth="1"/>
    <col min="9" max="9" width="9.5703125" style="2" customWidth="1"/>
    <col min="10" max="10" width="7.140625" style="2" customWidth="1"/>
    <col min="11" max="11" width="7.42578125" style="2" customWidth="1"/>
    <col min="12" max="16384" width="11.42578125" style="2"/>
  </cols>
  <sheetData>
    <row r="1" spans="1:11" ht="13.5" customHeight="1" x14ac:dyDescent="0.2">
      <c r="A1" s="1" t="s">
        <v>64</v>
      </c>
      <c r="B1" s="1"/>
      <c r="C1" s="1"/>
      <c r="D1" s="1"/>
      <c r="E1" s="1"/>
      <c r="F1" s="1"/>
      <c r="G1" s="1"/>
      <c r="H1" s="1"/>
      <c r="I1" s="5"/>
      <c r="J1" s="5"/>
      <c r="K1" s="5"/>
    </row>
    <row r="2" spans="1:11" ht="13.5" customHeight="1" x14ac:dyDescent="0.2">
      <c r="A2" s="3"/>
      <c r="B2" s="3"/>
      <c r="C2" s="3"/>
      <c r="D2" s="3"/>
      <c r="E2" s="3"/>
      <c r="F2" s="3"/>
      <c r="G2" s="3"/>
      <c r="H2" s="3"/>
    </row>
    <row r="3" spans="1:11" ht="13.5" customHeight="1" x14ac:dyDescent="0.2">
      <c r="A3" s="4" t="s">
        <v>38</v>
      </c>
      <c r="B3" s="4"/>
      <c r="C3" s="4"/>
      <c r="D3" s="4"/>
      <c r="E3" s="4"/>
      <c r="F3" s="4"/>
      <c r="G3" s="4"/>
      <c r="H3" s="4"/>
      <c r="I3" s="5"/>
      <c r="J3" s="5"/>
      <c r="K3" s="5"/>
    </row>
    <row r="4" spans="1:11" ht="13.5" customHeight="1" x14ac:dyDescent="0.2">
      <c r="A4" s="4"/>
      <c r="B4" s="4"/>
      <c r="C4" s="4"/>
      <c r="D4" s="4"/>
      <c r="E4" s="4"/>
      <c r="F4" s="4"/>
      <c r="G4" s="4"/>
      <c r="H4" s="4"/>
      <c r="I4" s="5"/>
      <c r="J4" s="5"/>
      <c r="K4" s="5"/>
    </row>
    <row r="5" spans="1:11" ht="13.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x14ac:dyDescent="0.2">
      <c r="A6" s="8"/>
      <c r="B6" s="9" t="s">
        <v>1</v>
      </c>
      <c r="C6" s="10"/>
      <c r="D6" s="10"/>
      <c r="E6" s="11" t="s">
        <v>2</v>
      </c>
      <c r="F6" s="11"/>
      <c r="G6" s="11"/>
      <c r="H6" s="11"/>
      <c r="I6" s="11"/>
      <c r="J6" s="11"/>
      <c r="K6" s="11"/>
    </row>
    <row r="7" spans="1:11" ht="22.5" customHeight="1" x14ac:dyDescent="0.2">
      <c r="A7" s="12" t="s">
        <v>3</v>
      </c>
      <c r="B7" s="13" t="s">
        <v>4</v>
      </c>
      <c r="C7" s="14" t="s">
        <v>5</v>
      </c>
      <c r="D7" s="13" t="s">
        <v>6</v>
      </c>
      <c r="E7" s="15" t="s">
        <v>7</v>
      </c>
      <c r="F7" s="16" t="s">
        <v>8</v>
      </c>
      <c r="G7" s="24" t="s">
        <v>9</v>
      </c>
      <c r="H7" s="15" t="s">
        <v>39</v>
      </c>
      <c r="I7" s="17" t="s">
        <v>40</v>
      </c>
      <c r="J7" s="13" t="s">
        <v>10</v>
      </c>
      <c r="K7" s="15" t="s">
        <v>11</v>
      </c>
    </row>
    <row r="8" spans="1:11" ht="13.5" customHeight="1" x14ac:dyDescent="0.2">
      <c r="A8" s="18"/>
      <c r="B8"/>
      <c r="C8"/>
      <c r="D8"/>
      <c r="E8"/>
      <c r="F8"/>
      <c r="G8"/>
      <c r="H8"/>
      <c r="I8"/>
      <c r="J8"/>
      <c r="K8"/>
    </row>
    <row r="9" spans="1:11" ht="13.5" customHeight="1" x14ac:dyDescent="0.2">
      <c r="A9" s="19" t="s">
        <v>12</v>
      </c>
      <c r="B9" s="6">
        <f>+C9+D9</f>
        <v>20305</v>
      </c>
      <c r="C9" s="6">
        <v>13396</v>
      </c>
      <c r="D9" s="6">
        <f>SUM(E9:K9)</f>
        <v>6909</v>
      </c>
      <c r="E9" s="6">
        <v>697</v>
      </c>
      <c r="F9" s="6">
        <v>641</v>
      </c>
      <c r="G9" s="6">
        <v>1322</v>
      </c>
      <c r="H9" s="6">
        <v>753</v>
      </c>
      <c r="I9" s="6">
        <v>893</v>
      </c>
      <c r="J9" s="6">
        <v>938</v>
      </c>
      <c r="K9" s="6">
        <v>1665</v>
      </c>
    </row>
    <row r="10" spans="1:11" ht="13.5" customHeight="1" x14ac:dyDescent="0.2">
      <c r="A10" s="19" t="s">
        <v>13</v>
      </c>
      <c r="B10" s="6">
        <f>+C10+D10</f>
        <v>23720</v>
      </c>
      <c r="C10" s="6">
        <v>17654</v>
      </c>
      <c r="D10" s="6">
        <f>SUM(E10:K10)</f>
        <v>6066</v>
      </c>
      <c r="E10" s="6">
        <v>294</v>
      </c>
      <c r="F10" s="6">
        <v>916</v>
      </c>
      <c r="G10" s="6">
        <v>1226</v>
      </c>
      <c r="H10" s="6">
        <v>460</v>
      </c>
      <c r="I10" s="6">
        <v>591</v>
      </c>
      <c r="J10" s="6">
        <v>1238</v>
      </c>
      <c r="K10" s="6">
        <v>1341</v>
      </c>
    </row>
    <row r="11" spans="1:11" ht="13.5" customHeight="1" x14ac:dyDescent="0.2">
      <c r="A11" s="19" t="s">
        <v>14</v>
      </c>
      <c r="B11" s="6">
        <f>+C11+D11</f>
        <v>45110</v>
      </c>
      <c r="C11" s="6">
        <v>32161</v>
      </c>
      <c r="D11" s="6">
        <f>SUM(E11:K11)</f>
        <v>12949</v>
      </c>
      <c r="E11" s="6">
        <v>1745</v>
      </c>
      <c r="F11" s="6">
        <v>1635</v>
      </c>
      <c r="G11" s="6">
        <v>1959</v>
      </c>
      <c r="H11" s="6">
        <v>1414</v>
      </c>
      <c r="I11" s="6">
        <v>1363</v>
      </c>
      <c r="J11" s="6">
        <v>2525</v>
      </c>
      <c r="K11" s="6">
        <v>2308</v>
      </c>
    </row>
    <row r="12" spans="1:11" ht="13.5" customHeight="1" x14ac:dyDescent="0.2">
      <c r="A12" s="19" t="s">
        <v>15</v>
      </c>
      <c r="B12" s="6">
        <f>+C12+D12</f>
        <v>40719</v>
      </c>
      <c r="C12" s="6">
        <v>28597</v>
      </c>
      <c r="D12" s="6">
        <f>SUM(E12:K12)</f>
        <v>12122</v>
      </c>
      <c r="E12" s="6">
        <v>1312</v>
      </c>
      <c r="F12" s="6">
        <v>1285</v>
      </c>
      <c r="G12" s="6">
        <v>1846</v>
      </c>
      <c r="H12" s="6">
        <v>1579</v>
      </c>
      <c r="I12" s="6">
        <v>1901</v>
      </c>
      <c r="J12" s="6">
        <v>1947</v>
      </c>
      <c r="K12" s="6">
        <v>2252</v>
      </c>
    </row>
    <row r="13" spans="1:11" ht="13.5" customHeight="1" x14ac:dyDescent="0.2">
      <c r="A13" s="19" t="s">
        <v>16</v>
      </c>
      <c r="B13" s="6">
        <f>+C13+D13</f>
        <v>47022</v>
      </c>
      <c r="C13" s="6">
        <v>35437</v>
      </c>
      <c r="D13" s="6">
        <f>SUM(E13:K13)</f>
        <v>11585</v>
      </c>
      <c r="E13" s="6">
        <v>946</v>
      </c>
      <c r="F13" s="6">
        <v>1389</v>
      </c>
      <c r="G13" s="6">
        <v>1996</v>
      </c>
      <c r="H13" s="6">
        <v>1773</v>
      </c>
      <c r="I13" s="6">
        <v>1413</v>
      </c>
      <c r="J13" s="6">
        <v>1645</v>
      </c>
      <c r="K13" s="6">
        <v>2423</v>
      </c>
    </row>
    <row r="14" spans="1:11" ht="13.5" customHeight="1" x14ac:dyDescent="0.2">
      <c r="A14" s="20" t="s">
        <v>17</v>
      </c>
      <c r="B14" s="6">
        <f t="shared" ref="B14:K14" si="0">SUM(B9:B13)</f>
        <v>176876</v>
      </c>
      <c r="C14" s="6">
        <f>SUM(C9:C13)</f>
        <v>127245</v>
      </c>
      <c r="D14" s="6">
        <f t="shared" si="0"/>
        <v>49631</v>
      </c>
      <c r="E14" s="6">
        <f t="shared" si="0"/>
        <v>4994</v>
      </c>
      <c r="F14" s="6">
        <f t="shared" si="0"/>
        <v>5866</v>
      </c>
      <c r="G14" s="6">
        <f t="shared" si="0"/>
        <v>8349</v>
      </c>
      <c r="H14" s="6">
        <f t="shared" si="0"/>
        <v>5979</v>
      </c>
      <c r="I14" s="6">
        <f t="shared" si="0"/>
        <v>6161</v>
      </c>
      <c r="J14" s="6">
        <f t="shared" si="0"/>
        <v>8293</v>
      </c>
      <c r="K14" s="6">
        <f t="shared" si="0"/>
        <v>9989</v>
      </c>
    </row>
    <row r="15" spans="1:11" ht="13.5" customHeight="1" x14ac:dyDescent="0.2">
      <c r="A15" s="21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13.5" customHeight="1" x14ac:dyDescent="0.2">
      <c r="A16" s="19" t="s">
        <v>18</v>
      </c>
      <c r="B16" s="6">
        <f t="shared" ref="B16:B33" si="1">+C16+D16</f>
        <v>64639</v>
      </c>
      <c r="C16" s="6">
        <v>44566</v>
      </c>
      <c r="D16" s="6">
        <f t="shared" ref="D16:D33" si="2">SUM(E16:K16)</f>
        <v>20073</v>
      </c>
      <c r="E16" s="6">
        <v>2985</v>
      </c>
      <c r="F16" s="6">
        <v>2182</v>
      </c>
      <c r="G16" s="6">
        <v>2513</v>
      </c>
      <c r="H16" s="2">
        <v>2042</v>
      </c>
      <c r="I16" s="2">
        <v>2064</v>
      </c>
      <c r="J16" s="6">
        <v>4426</v>
      </c>
      <c r="K16" s="6">
        <v>3861</v>
      </c>
    </row>
    <row r="17" spans="1:11" ht="13.5" customHeight="1" x14ac:dyDescent="0.2">
      <c r="A17" s="19" t="s">
        <v>19</v>
      </c>
      <c r="B17" s="6">
        <f t="shared" si="1"/>
        <v>6049</v>
      </c>
      <c r="C17" s="6">
        <v>5266</v>
      </c>
      <c r="D17" s="6">
        <f t="shared" si="2"/>
        <v>783</v>
      </c>
      <c r="E17" s="6">
        <v>33</v>
      </c>
      <c r="F17" s="6">
        <v>85</v>
      </c>
      <c r="G17" s="6">
        <v>175</v>
      </c>
      <c r="H17" s="2">
        <v>48</v>
      </c>
      <c r="I17" s="2">
        <v>38</v>
      </c>
      <c r="J17" s="6">
        <v>101</v>
      </c>
      <c r="K17" s="6">
        <v>303</v>
      </c>
    </row>
    <row r="18" spans="1:11" ht="13.5" customHeight="1" x14ac:dyDescent="0.2">
      <c r="A18" s="19" t="s">
        <v>20</v>
      </c>
      <c r="B18" s="6">
        <f t="shared" si="1"/>
        <v>12693</v>
      </c>
      <c r="C18" s="6">
        <v>10886</v>
      </c>
      <c r="D18" s="6">
        <f t="shared" si="2"/>
        <v>1807</v>
      </c>
      <c r="E18" s="6">
        <v>124</v>
      </c>
      <c r="F18" s="6">
        <v>230</v>
      </c>
      <c r="G18" s="6">
        <v>293</v>
      </c>
      <c r="H18" s="2">
        <v>263</v>
      </c>
      <c r="I18" s="2">
        <v>173</v>
      </c>
      <c r="J18" s="6">
        <v>231</v>
      </c>
      <c r="K18" s="6">
        <v>493</v>
      </c>
    </row>
    <row r="19" spans="1:11" ht="13.5" customHeight="1" x14ac:dyDescent="0.2">
      <c r="A19" s="19" t="s">
        <v>21</v>
      </c>
      <c r="B19" s="6">
        <f t="shared" si="1"/>
        <v>16345</v>
      </c>
      <c r="C19" s="6">
        <v>13955</v>
      </c>
      <c r="D19" s="6">
        <f t="shared" si="2"/>
        <v>2390</v>
      </c>
      <c r="E19" s="6">
        <v>200</v>
      </c>
      <c r="F19" s="6">
        <v>253</v>
      </c>
      <c r="G19" s="6">
        <v>442</v>
      </c>
      <c r="H19" s="2">
        <v>247</v>
      </c>
      <c r="I19" s="2">
        <v>306</v>
      </c>
      <c r="J19" s="6">
        <v>305</v>
      </c>
      <c r="K19" s="6">
        <v>637</v>
      </c>
    </row>
    <row r="20" spans="1:11" ht="13.5" customHeight="1" x14ac:dyDescent="0.2">
      <c r="A20" s="19" t="s">
        <v>22</v>
      </c>
      <c r="B20" s="6">
        <f t="shared" si="1"/>
        <v>26643</v>
      </c>
      <c r="C20" s="6">
        <v>19519</v>
      </c>
      <c r="D20" s="6">
        <f t="shared" si="2"/>
        <v>7124</v>
      </c>
      <c r="E20" s="6">
        <v>1174</v>
      </c>
      <c r="F20" s="6">
        <v>929</v>
      </c>
      <c r="G20" s="6">
        <v>773</v>
      </c>
      <c r="H20" s="2">
        <v>796</v>
      </c>
      <c r="I20" s="2">
        <v>958</v>
      </c>
      <c r="J20" s="6">
        <v>1225</v>
      </c>
      <c r="K20" s="6">
        <v>1269</v>
      </c>
    </row>
    <row r="21" spans="1:11" ht="13.5" customHeight="1" x14ac:dyDescent="0.2">
      <c r="A21" s="19" t="s">
        <v>23</v>
      </c>
      <c r="B21" s="6">
        <f t="shared" si="1"/>
        <v>9092</v>
      </c>
      <c r="C21" s="6">
        <v>6994</v>
      </c>
      <c r="D21" s="6">
        <f t="shared" si="2"/>
        <v>2098</v>
      </c>
      <c r="E21" s="6">
        <v>353</v>
      </c>
      <c r="F21" s="6">
        <v>232</v>
      </c>
      <c r="G21" s="6">
        <v>325</v>
      </c>
      <c r="H21" s="2">
        <v>215</v>
      </c>
      <c r="I21" s="2">
        <v>239</v>
      </c>
      <c r="J21" s="6">
        <v>410</v>
      </c>
      <c r="K21" s="6">
        <v>324</v>
      </c>
    </row>
    <row r="22" spans="1:11" ht="13.5" customHeight="1" x14ac:dyDescent="0.2">
      <c r="A22" s="19" t="s">
        <v>24</v>
      </c>
      <c r="B22" s="6">
        <f t="shared" si="1"/>
        <v>28420</v>
      </c>
      <c r="C22" s="6">
        <v>23900</v>
      </c>
      <c r="D22" s="6">
        <f t="shared" si="2"/>
        <v>4520</v>
      </c>
      <c r="E22" s="6">
        <v>603</v>
      </c>
      <c r="F22" s="6">
        <v>429</v>
      </c>
      <c r="G22" s="6">
        <v>913</v>
      </c>
      <c r="H22" s="2">
        <v>456</v>
      </c>
      <c r="I22" s="2">
        <v>450</v>
      </c>
      <c r="J22" s="6">
        <v>734</v>
      </c>
      <c r="K22" s="6">
        <v>935</v>
      </c>
    </row>
    <row r="23" spans="1:11" ht="13.5" customHeight="1" x14ac:dyDescent="0.2">
      <c r="A23" s="19" t="s">
        <v>25</v>
      </c>
      <c r="B23" s="6">
        <f t="shared" si="1"/>
        <v>25571</v>
      </c>
      <c r="C23" s="6">
        <v>20980</v>
      </c>
      <c r="D23" s="6">
        <f t="shared" si="2"/>
        <v>4591</v>
      </c>
      <c r="E23" s="6">
        <v>366</v>
      </c>
      <c r="F23" s="6">
        <v>554</v>
      </c>
      <c r="G23" s="6">
        <v>632</v>
      </c>
      <c r="H23" s="2">
        <v>433</v>
      </c>
      <c r="I23" s="2">
        <v>410</v>
      </c>
      <c r="J23" s="6">
        <v>1196</v>
      </c>
      <c r="K23" s="6">
        <v>1000</v>
      </c>
    </row>
    <row r="24" spans="1:11" ht="13.5" customHeight="1" x14ac:dyDescent="0.2">
      <c r="A24" s="19" t="s">
        <v>26</v>
      </c>
      <c r="B24" s="6">
        <f t="shared" si="1"/>
        <v>6179</v>
      </c>
      <c r="C24" s="6">
        <v>5012</v>
      </c>
      <c r="D24" s="6">
        <f t="shared" si="2"/>
        <v>1167</v>
      </c>
      <c r="E24" s="6">
        <v>129</v>
      </c>
      <c r="F24" s="6">
        <v>218</v>
      </c>
      <c r="G24" s="6">
        <v>230</v>
      </c>
      <c r="H24" s="2">
        <v>136</v>
      </c>
      <c r="I24" s="2">
        <v>83</v>
      </c>
      <c r="J24" s="6">
        <v>160</v>
      </c>
      <c r="K24" s="6">
        <v>211</v>
      </c>
    </row>
    <row r="25" spans="1:11" ht="13.5" customHeight="1" x14ac:dyDescent="0.2">
      <c r="A25" s="19" t="s">
        <v>27</v>
      </c>
      <c r="B25" s="6">
        <f t="shared" si="1"/>
        <v>7728</v>
      </c>
      <c r="C25" s="6">
        <v>5954</v>
      </c>
      <c r="D25" s="6">
        <f t="shared" si="2"/>
        <v>1774</v>
      </c>
      <c r="E25" s="6">
        <v>270</v>
      </c>
      <c r="F25" s="6">
        <v>257</v>
      </c>
      <c r="G25" s="6">
        <v>299</v>
      </c>
      <c r="H25" s="2">
        <v>239</v>
      </c>
      <c r="I25" s="2">
        <v>123</v>
      </c>
      <c r="J25" s="6">
        <v>320</v>
      </c>
      <c r="K25" s="6">
        <v>266</v>
      </c>
    </row>
    <row r="26" spans="1:11" ht="13.5" customHeight="1" x14ac:dyDescent="0.2">
      <c r="A26" s="19" t="s">
        <v>28</v>
      </c>
      <c r="B26" s="6">
        <f t="shared" si="1"/>
        <v>11565</v>
      </c>
      <c r="C26" s="6">
        <v>9784</v>
      </c>
      <c r="D26" s="6">
        <f t="shared" si="2"/>
        <v>1781</v>
      </c>
      <c r="E26" s="6">
        <v>101</v>
      </c>
      <c r="F26" s="6">
        <v>216</v>
      </c>
      <c r="G26" s="6">
        <v>290</v>
      </c>
      <c r="H26" s="2">
        <v>123</v>
      </c>
      <c r="I26" s="2">
        <v>178</v>
      </c>
      <c r="J26" s="6">
        <v>271</v>
      </c>
      <c r="K26" s="6">
        <v>602</v>
      </c>
    </row>
    <row r="27" spans="1:11" ht="13.5" customHeight="1" x14ac:dyDescent="0.2">
      <c r="A27" s="19" t="s">
        <v>29</v>
      </c>
      <c r="B27" s="6">
        <f t="shared" si="1"/>
        <v>23094</v>
      </c>
      <c r="C27" s="6">
        <v>20184</v>
      </c>
      <c r="D27" s="6">
        <f t="shared" si="2"/>
        <v>2910</v>
      </c>
      <c r="E27" s="6">
        <v>179</v>
      </c>
      <c r="F27" s="6">
        <v>307</v>
      </c>
      <c r="G27" s="6">
        <v>596</v>
      </c>
      <c r="H27" s="2">
        <v>171</v>
      </c>
      <c r="I27" s="2">
        <v>357</v>
      </c>
      <c r="J27" s="6">
        <v>531</v>
      </c>
      <c r="K27" s="6">
        <v>769</v>
      </c>
    </row>
    <row r="28" spans="1:11" ht="13.5" customHeight="1" x14ac:dyDescent="0.2">
      <c r="A28" s="19" t="s">
        <v>30</v>
      </c>
      <c r="B28" s="6">
        <f t="shared" si="1"/>
        <v>11832</v>
      </c>
      <c r="C28" s="6">
        <v>9900</v>
      </c>
      <c r="D28" s="6">
        <f t="shared" si="2"/>
        <v>1932</v>
      </c>
      <c r="E28" s="6">
        <v>180</v>
      </c>
      <c r="F28" s="6">
        <v>368</v>
      </c>
      <c r="G28" s="6">
        <v>210</v>
      </c>
      <c r="H28" s="2">
        <v>151</v>
      </c>
      <c r="I28" s="2">
        <v>216</v>
      </c>
      <c r="J28" s="6">
        <v>404</v>
      </c>
      <c r="K28" s="6">
        <v>403</v>
      </c>
    </row>
    <row r="29" spans="1:11" ht="13.5" customHeight="1" x14ac:dyDescent="0.2">
      <c r="A29" s="19" t="s">
        <v>31</v>
      </c>
      <c r="B29" s="6">
        <f t="shared" si="1"/>
        <v>15335</v>
      </c>
      <c r="C29" s="6">
        <v>11284</v>
      </c>
      <c r="D29" s="6">
        <f t="shared" si="2"/>
        <v>4051</v>
      </c>
      <c r="E29" s="6">
        <v>1008</v>
      </c>
      <c r="F29" s="6">
        <v>473</v>
      </c>
      <c r="G29" s="6">
        <v>614</v>
      </c>
      <c r="H29" s="2">
        <v>371</v>
      </c>
      <c r="I29" s="2">
        <v>315</v>
      </c>
      <c r="J29" s="6">
        <v>787</v>
      </c>
      <c r="K29" s="6">
        <v>483</v>
      </c>
    </row>
    <row r="30" spans="1:11" ht="13.5" customHeight="1" x14ac:dyDescent="0.2">
      <c r="A30" s="19" t="s">
        <v>32</v>
      </c>
      <c r="B30" s="6">
        <f t="shared" si="1"/>
        <v>39106</v>
      </c>
      <c r="C30" s="6">
        <v>31984</v>
      </c>
      <c r="D30" s="6">
        <f t="shared" si="2"/>
        <v>7122</v>
      </c>
      <c r="E30" s="6">
        <v>640</v>
      </c>
      <c r="F30" s="6">
        <v>820</v>
      </c>
      <c r="G30" s="6">
        <v>1286</v>
      </c>
      <c r="H30" s="2">
        <v>537</v>
      </c>
      <c r="I30" s="2">
        <v>585</v>
      </c>
      <c r="J30" s="6">
        <v>899</v>
      </c>
      <c r="K30" s="6">
        <v>2355</v>
      </c>
    </row>
    <row r="31" spans="1:11" ht="13.5" customHeight="1" x14ac:dyDescent="0.2">
      <c r="A31" s="19" t="s">
        <v>33</v>
      </c>
      <c r="B31" s="6">
        <f t="shared" si="1"/>
        <v>8538</v>
      </c>
      <c r="C31" s="6">
        <v>5523</v>
      </c>
      <c r="D31" s="6">
        <f t="shared" si="2"/>
        <v>3015</v>
      </c>
      <c r="E31" s="6">
        <v>576</v>
      </c>
      <c r="F31" s="6">
        <v>341</v>
      </c>
      <c r="G31" s="6">
        <v>406</v>
      </c>
      <c r="H31" s="2">
        <v>447</v>
      </c>
      <c r="I31" s="2">
        <v>229</v>
      </c>
      <c r="J31" s="6">
        <v>539</v>
      </c>
      <c r="K31" s="6">
        <v>477</v>
      </c>
    </row>
    <row r="32" spans="1:11" ht="13.5" customHeight="1" x14ac:dyDescent="0.2">
      <c r="A32" s="19" t="s">
        <v>34</v>
      </c>
      <c r="B32" s="6">
        <f t="shared" si="1"/>
        <v>28966</v>
      </c>
      <c r="C32" s="6">
        <v>23484</v>
      </c>
      <c r="D32" s="6">
        <f t="shared" si="2"/>
        <v>5482</v>
      </c>
      <c r="E32" s="6">
        <v>637</v>
      </c>
      <c r="F32" s="6">
        <v>646</v>
      </c>
      <c r="G32" s="6">
        <v>779</v>
      </c>
      <c r="H32" s="2">
        <v>558</v>
      </c>
      <c r="I32" s="2">
        <v>495</v>
      </c>
      <c r="J32" s="6">
        <v>1381</v>
      </c>
      <c r="K32" s="6">
        <v>986</v>
      </c>
    </row>
    <row r="33" spans="1:11" ht="13.5" customHeight="1" x14ac:dyDescent="0.2">
      <c r="A33" s="19" t="s">
        <v>35</v>
      </c>
      <c r="B33" s="6">
        <f t="shared" si="1"/>
        <v>33076</v>
      </c>
      <c r="C33" s="6">
        <v>24047</v>
      </c>
      <c r="D33" s="6">
        <f t="shared" si="2"/>
        <v>9029</v>
      </c>
      <c r="E33" s="6">
        <v>1383</v>
      </c>
      <c r="F33" s="6">
        <v>1153</v>
      </c>
      <c r="G33" s="6">
        <v>968</v>
      </c>
      <c r="H33" s="2">
        <v>969</v>
      </c>
      <c r="I33" s="2">
        <v>881</v>
      </c>
      <c r="J33" s="6">
        <v>2301</v>
      </c>
      <c r="K33" s="6">
        <v>1374</v>
      </c>
    </row>
    <row r="34" spans="1:11" ht="13.5" customHeight="1" x14ac:dyDescent="0.2">
      <c r="A34" s="20" t="s">
        <v>36</v>
      </c>
      <c r="B34" s="6">
        <f t="shared" ref="B34:K34" si="3">SUM(B16:B33)</f>
        <v>374871</v>
      </c>
      <c r="C34" s="6">
        <f t="shared" si="3"/>
        <v>293222</v>
      </c>
      <c r="D34" s="6">
        <f t="shared" si="3"/>
        <v>81649</v>
      </c>
      <c r="E34" s="6">
        <f t="shared" si="3"/>
        <v>10941</v>
      </c>
      <c r="F34" s="6">
        <f t="shared" si="3"/>
        <v>9693</v>
      </c>
      <c r="G34" s="6">
        <f t="shared" si="3"/>
        <v>11744</v>
      </c>
      <c r="H34" s="6">
        <f t="shared" si="3"/>
        <v>8202</v>
      </c>
      <c r="I34" s="6">
        <f t="shared" si="3"/>
        <v>8100</v>
      </c>
      <c r="J34" s="6">
        <f t="shared" si="3"/>
        <v>16221</v>
      </c>
      <c r="K34" s="6">
        <f t="shared" si="3"/>
        <v>16748</v>
      </c>
    </row>
    <row r="35" spans="1:11" ht="13.5" customHeight="1" x14ac:dyDescent="0.2">
      <c r="A35" s="21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ht="13.5" customHeight="1" x14ac:dyDescent="0.2">
      <c r="A36" s="20" t="s">
        <v>37</v>
      </c>
      <c r="B36" s="6">
        <f t="shared" ref="B36:K36" si="4">+B14+B34</f>
        <v>551747</v>
      </c>
      <c r="C36" s="6">
        <f t="shared" si="4"/>
        <v>420467</v>
      </c>
      <c r="D36" s="6">
        <f t="shared" si="4"/>
        <v>131280</v>
      </c>
      <c r="E36" s="6">
        <f t="shared" si="4"/>
        <v>15935</v>
      </c>
      <c r="F36" s="6">
        <f t="shared" si="4"/>
        <v>15559</v>
      </c>
      <c r="G36" s="6">
        <f t="shared" si="4"/>
        <v>20093</v>
      </c>
      <c r="H36" s="6">
        <f t="shared" si="4"/>
        <v>14181</v>
      </c>
      <c r="I36" s="6">
        <f t="shared" si="4"/>
        <v>14261</v>
      </c>
      <c r="J36" s="6">
        <f t="shared" si="4"/>
        <v>24514</v>
      </c>
      <c r="K36" s="6">
        <f t="shared" si="4"/>
        <v>26737</v>
      </c>
    </row>
    <row r="37" spans="1:11" ht="13.5" customHeight="1" x14ac:dyDescent="0.2"/>
    <row r="38" spans="1:11" ht="13.5" customHeight="1" x14ac:dyDescent="0.2"/>
    <row r="39" spans="1:11" ht="13.5" customHeight="1" x14ac:dyDescent="0.2"/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K49"/>
  <sheetViews>
    <sheetView workbookViewId="0">
      <selection activeCell="A5" sqref="A5"/>
    </sheetView>
  </sheetViews>
  <sheetFormatPr baseColWidth="10" defaultColWidth="11.42578125" defaultRowHeight="11.25" x14ac:dyDescent="0.2"/>
  <cols>
    <col min="1" max="1" width="16.7109375" style="2" customWidth="1"/>
    <col min="2" max="2" width="8" style="2" customWidth="1"/>
    <col min="3" max="3" width="7.5703125" style="2" customWidth="1"/>
    <col min="4" max="4" width="8" style="2" customWidth="1"/>
    <col min="5" max="5" width="7.5703125" style="2" customWidth="1"/>
    <col min="6" max="6" width="5.85546875" style="2" customWidth="1"/>
    <col min="7" max="7" width="7.42578125" style="2" customWidth="1"/>
    <col min="8" max="8" width="6.5703125" style="2" customWidth="1"/>
    <col min="9" max="9" width="9.5703125" style="2" customWidth="1"/>
    <col min="10" max="10" width="7.140625" style="2" customWidth="1"/>
    <col min="11" max="11" width="7.42578125" style="2" customWidth="1"/>
    <col min="12" max="16384" width="11.42578125" style="2"/>
  </cols>
  <sheetData>
    <row r="1" spans="1:11" ht="13.5" customHeight="1" x14ac:dyDescent="0.2">
      <c r="A1" s="1" t="s">
        <v>64</v>
      </c>
      <c r="B1" s="1"/>
      <c r="C1" s="1"/>
      <c r="D1" s="1"/>
      <c r="E1" s="1"/>
      <c r="F1" s="1"/>
      <c r="G1" s="1"/>
      <c r="H1" s="1"/>
      <c r="I1" s="5"/>
      <c r="J1" s="5"/>
      <c r="K1" s="5"/>
    </row>
    <row r="2" spans="1:11" ht="13.5" customHeight="1" x14ac:dyDescent="0.2">
      <c r="A2" s="3"/>
      <c r="B2" s="3"/>
      <c r="C2" s="3"/>
      <c r="D2" s="3"/>
      <c r="E2" s="3"/>
      <c r="F2" s="3"/>
      <c r="G2" s="3"/>
      <c r="H2" s="3"/>
    </row>
    <row r="3" spans="1:11" ht="13.5" customHeight="1" x14ac:dyDescent="0.2">
      <c r="A3" s="4" t="s">
        <v>41</v>
      </c>
      <c r="B3" s="4"/>
      <c r="C3" s="4"/>
      <c r="D3" s="4"/>
      <c r="E3" s="4"/>
      <c r="F3" s="4"/>
      <c r="G3" s="4"/>
      <c r="H3" s="4"/>
      <c r="I3" s="5"/>
      <c r="J3" s="5"/>
      <c r="K3" s="5"/>
    </row>
    <row r="4" spans="1:11" ht="13.5" customHeight="1" x14ac:dyDescent="0.2">
      <c r="A4" s="4"/>
      <c r="B4" s="4"/>
      <c r="C4" s="4"/>
      <c r="D4" s="4"/>
      <c r="E4" s="4"/>
      <c r="F4" s="4"/>
      <c r="G4" s="4"/>
      <c r="H4" s="4"/>
      <c r="I4" s="5"/>
      <c r="J4" s="5"/>
      <c r="K4" s="5"/>
    </row>
    <row r="5" spans="1:11" ht="13.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x14ac:dyDescent="0.2">
      <c r="A6" s="8"/>
      <c r="B6" s="9" t="s">
        <v>1</v>
      </c>
      <c r="C6" s="10"/>
      <c r="D6" s="10"/>
      <c r="E6" s="11" t="s">
        <v>2</v>
      </c>
      <c r="F6" s="11"/>
      <c r="G6" s="11"/>
      <c r="H6" s="11"/>
      <c r="I6" s="11"/>
      <c r="J6" s="11"/>
      <c r="K6" s="11"/>
    </row>
    <row r="7" spans="1:11" ht="22.5" customHeight="1" x14ac:dyDescent="0.2">
      <c r="A7" s="12" t="s">
        <v>3</v>
      </c>
      <c r="B7" s="13" t="s">
        <v>4</v>
      </c>
      <c r="C7" s="14" t="s">
        <v>5</v>
      </c>
      <c r="D7" s="13" t="s">
        <v>6</v>
      </c>
      <c r="E7" s="15" t="s">
        <v>7</v>
      </c>
      <c r="F7" s="16" t="s">
        <v>8</v>
      </c>
      <c r="G7" s="24" t="s">
        <v>9</v>
      </c>
      <c r="H7" s="15" t="s">
        <v>39</v>
      </c>
      <c r="I7" s="17" t="s">
        <v>40</v>
      </c>
      <c r="J7" s="13" t="s">
        <v>10</v>
      </c>
      <c r="K7" s="15" t="s">
        <v>11</v>
      </c>
    </row>
    <row r="8" spans="1:11" ht="13.5" customHeight="1" x14ac:dyDescent="0.2">
      <c r="A8" s="18"/>
      <c r="B8"/>
      <c r="C8"/>
      <c r="D8"/>
      <c r="E8"/>
      <c r="F8"/>
      <c r="G8"/>
      <c r="H8"/>
      <c r="I8"/>
      <c r="J8"/>
      <c r="K8"/>
    </row>
    <row r="9" spans="1:11" ht="13.5" customHeight="1" x14ac:dyDescent="0.2">
      <c r="A9" s="19" t="s">
        <v>12</v>
      </c>
      <c r="B9" s="6">
        <f>+C9+D9</f>
        <v>20532</v>
      </c>
      <c r="C9" s="6">
        <v>13422</v>
      </c>
      <c r="D9" s="6">
        <f>SUM(E9:K9)</f>
        <v>7110</v>
      </c>
      <c r="E9" s="6">
        <v>724</v>
      </c>
      <c r="F9" s="6">
        <v>665</v>
      </c>
      <c r="G9" s="6">
        <v>1280</v>
      </c>
      <c r="H9" s="6">
        <v>760</v>
      </c>
      <c r="I9" s="6">
        <v>1000</v>
      </c>
      <c r="J9" s="6">
        <v>986</v>
      </c>
      <c r="K9" s="6">
        <v>1695</v>
      </c>
    </row>
    <row r="10" spans="1:11" ht="13.5" customHeight="1" x14ac:dyDescent="0.2">
      <c r="A10" s="19" t="s">
        <v>13</v>
      </c>
      <c r="B10" s="6">
        <f>+C10+D10</f>
        <v>23523</v>
      </c>
      <c r="C10" s="6">
        <v>17464</v>
      </c>
      <c r="D10" s="6">
        <f>SUM(E10:K10)</f>
        <v>6059</v>
      </c>
      <c r="E10" s="6">
        <v>281</v>
      </c>
      <c r="F10" s="6">
        <v>938</v>
      </c>
      <c r="G10" s="6">
        <v>1257</v>
      </c>
      <c r="H10" s="6">
        <v>464</v>
      </c>
      <c r="I10" s="6">
        <v>606</v>
      </c>
      <c r="J10" s="6">
        <v>1325</v>
      </c>
      <c r="K10" s="6">
        <v>1188</v>
      </c>
    </row>
    <row r="11" spans="1:11" ht="13.5" customHeight="1" x14ac:dyDescent="0.2">
      <c r="A11" s="19" t="s">
        <v>14</v>
      </c>
      <c r="B11" s="6">
        <f>+C11+D11</f>
        <v>45606</v>
      </c>
      <c r="C11" s="6">
        <v>32490</v>
      </c>
      <c r="D11" s="6">
        <f>SUM(E11:K11)</f>
        <v>13116</v>
      </c>
      <c r="E11" s="6">
        <v>1780</v>
      </c>
      <c r="F11" s="6">
        <v>1655</v>
      </c>
      <c r="G11" s="6">
        <v>1884</v>
      </c>
      <c r="H11" s="6">
        <v>1430</v>
      </c>
      <c r="I11" s="6">
        <v>1469</v>
      </c>
      <c r="J11" s="6">
        <v>2578</v>
      </c>
      <c r="K11" s="6">
        <v>2320</v>
      </c>
    </row>
    <row r="12" spans="1:11" ht="13.5" customHeight="1" x14ac:dyDescent="0.2">
      <c r="A12" s="19" t="s">
        <v>15</v>
      </c>
      <c r="B12" s="6">
        <f>+C12+D12</f>
        <v>40724</v>
      </c>
      <c r="C12" s="6">
        <v>28421</v>
      </c>
      <c r="D12" s="6">
        <f>SUM(E12:K12)</f>
        <v>12303</v>
      </c>
      <c r="E12" s="6">
        <v>1351</v>
      </c>
      <c r="F12" s="6">
        <v>1248</v>
      </c>
      <c r="G12" s="6">
        <v>1779</v>
      </c>
      <c r="H12" s="6">
        <v>1623</v>
      </c>
      <c r="I12" s="6">
        <v>2017</v>
      </c>
      <c r="J12" s="6">
        <v>2085</v>
      </c>
      <c r="K12" s="6">
        <v>2200</v>
      </c>
    </row>
    <row r="13" spans="1:11" ht="13.5" customHeight="1" x14ac:dyDescent="0.2">
      <c r="A13" s="19" t="s">
        <v>16</v>
      </c>
      <c r="B13" s="6">
        <f>+C13+D13</f>
        <v>47236</v>
      </c>
      <c r="C13" s="6">
        <v>35545</v>
      </c>
      <c r="D13" s="6">
        <f>SUM(E13:K13)</f>
        <v>11691</v>
      </c>
      <c r="E13" s="6">
        <v>947</v>
      </c>
      <c r="F13" s="6">
        <v>1379</v>
      </c>
      <c r="G13" s="6">
        <v>1923</v>
      </c>
      <c r="H13" s="6">
        <v>1815</v>
      </c>
      <c r="I13" s="6">
        <v>1621</v>
      </c>
      <c r="J13" s="6">
        <v>1668</v>
      </c>
      <c r="K13" s="6">
        <v>2338</v>
      </c>
    </row>
    <row r="14" spans="1:11" ht="13.5" customHeight="1" x14ac:dyDescent="0.2">
      <c r="A14" s="20" t="s">
        <v>17</v>
      </c>
      <c r="B14" s="6">
        <f t="shared" ref="B14:K14" si="0">SUM(B9:B13)</f>
        <v>177621</v>
      </c>
      <c r="C14" s="6">
        <f t="shared" si="0"/>
        <v>127342</v>
      </c>
      <c r="D14" s="6">
        <f t="shared" si="0"/>
        <v>50279</v>
      </c>
      <c r="E14" s="6">
        <f t="shared" si="0"/>
        <v>5083</v>
      </c>
      <c r="F14" s="6">
        <f t="shared" si="0"/>
        <v>5885</v>
      </c>
      <c r="G14" s="6">
        <f t="shared" si="0"/>
        <v>8123</v>
      </c>
      <c r="H14" s="6">
        <f t="shared" si="0"/>
        <v>6092</v>
      </c>
      <c r="I14" s="6">
        <f t="shared" si="0"/>
        <v>6713</v>
      </c>
      <c r="J14" s="6">
        <f t="shared" si="0"/>
        <v>8642</v>
      </c>
      <c r="K14" s="6">
        <f t="shared" si="0"/>
        <v>9741</v>
      </c>
    </row>
    <row r="15" spans="1:11" ht="13.5" customHeight="1" x14ac:dyDescent="0.2">
      <c r="A15" s="21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13.5" customHeight="1" x14ac:dyDescent="0.2">
      <c r="A16" s="19" t="s">
        <v>18</v>
      </c>
      <c r="B16" s="6">
        <f t="shared" ref="B16:B33" si="1">+C16+D16</f>
        <v>64016</v>
      </c>
      <c r="C16" s="6">
        <v>44141</v>
      </c>
      <c r="D16" s="6">
        <f t="shared" ref="D16:D33" si="2">SUM(E16:K16)</f>
        <v>19875</v>
      </c>
      <c r="E16" s="6">
        <v>2909</v>
      </c>
      <c r="F16" s="6">
        <v>2134</v>
      </c>
      <c r="G16" s="6">
        <v>2448</v>
      </c>
      <c r="H16" s="6">
        <v>2026</v>
      </c>
      <c r="I16" s="6">
        <v>2312</v>
      </c>
      <c r="J16" s="6">
        <v>4492</v>
      </c>
      <c r="K16" s="6">
        <v>3554</v>
      </c>
    </row>
    <row r="17" spans="1:11" ht="13.5" customHeight="1" x14ac:dyDescent="0.2">
      <c r="A17" s="19" t="s">
        <v>19</v>
      </c>
      <c r="B17" s="6">
        <f t="shared" si="1"/>
        <v>6026</v>
      </c>
      <c r="C17" s="6">
        <v>5248</v>
      </c>
      <c r="D17" s="6">
        <f t="shared" si="2"/>
        <v>778</v>
      </c>
      <c r="E17" s="6">
        <v>36</v>
      </c>
      <c r="F17" s="6">
        <v>75</v>
      </c>
      <c r="G17" s="6">
        <v>179</v>
      </c>
      <c r="H17" s="6">
        <v>44</v>
      </c>
      <c r="I17" s="6">
        <v>44</v>
      </c>
      <c r="J17" s="6">
        <v>106</v>
      </c>
      <c r="K17" s="6">
        <v>294</v>
      </c>
    </row>
    <row r="18" spans="1:11" ht="13.5" customHeight="1" x14ac:dyDescent="0.2">
      <c r="A18" s="19" t="s">
        <v>20</v>
      </c>
      <c r="B18" s="6">
        <f t="shared" si="1"/>
        <v>12882</v>
      </c>
      <c r="C18" s="6">
        <v>10913</v>
      </c>
      <c r="D18" s="6">
        <f t="shared" si="2"/>
        <v>1969</v>
      </c>
      <c r="E18" s="6">
        <v>122</v>
      </c>
      <c r="F18" s="6">
        <v>231</v>
      </c>
      <c r="G18" s="6">
        <v>295</v>
      </c>
      <c r="H18" s="6">
        <v>266</v>
      </c>
      <c r="I18" s="6">
        <v>335</v>
      </c>
      <c r="J18" s="6">
        <v>256</v>
      </c>
      <c r="K18" s="6">
        <v>464</v>
      </c>
    </row>
    <row r="19" spans="1:11" ht="13.5" customHeight="1" x14ac:dyDescent="0.2">
      <c r="A19" s="19" t="s">
        <v>21</v>
      </c>
      <c r="B19" s="6">
        <f t="shared" si="1"/>
        <v>16355</v>
      </c>
      <c r="C19" s="6">
        <v>13981</v>
      </c>
      <c r="D19" s="6">
        <f t="shared" si="2"/>
        <v>2374</v>
      </c>
      <c r="E19" s="6">
        <v>198</v>
      </c>
      <c r="F19" s="6">
        <v>253</v>
      </c>
      <c r="G19" s="6">
        <v>404</v>
      </c>
      <c r="H19" s="6">
        <v>205</v>
      </c>
      <c r="I19" s="6">
        <v>350</v>
      </c>
      <c r="J19" s="6">
        <v>322</v>
      </c>
      <c r="K19" s="6">
        <v>642</v>
      </c>
    </row>
    <row r="20" spans="1:11" ht="13.5" customHeight="1" x14ac:dyDescent="0.2">
      <c r="A20" s="19" t="s">
        <v>22</v>
      </c>
      <c r="B20" s="6">
        <f t="shared" si="1"/>
        <v>26343</v>
      </c>
      <c r="C20" s="6">
        <v>19105</v>
      </c>
      <c r="D20" s="6">
        <f t="shared" si="2"/>
        <v>7238</v>
      </c>
      <c r="E20" s="6">
        <v>1182</v>
      </c>
      <c r="F20" s="6">
        <v>950</v>
      </c>
      <c r="G20" s="6">
        <v>780</v>
      </c>
      <c r="H20" s="6">
        <v>785</v>
      </c>
      <c r="I20" s="6">
        <v>1070</v>
      </c>
      <c r="J20" s="6">
        <v>1190</v>
      </c>
      <c r="K20" s="6">
        <v>1281</v>
      </c>
    </row>
    <row r="21" spans="1:11" ht="13.5" customHeight="1" x14ac:dyDescent="0.2">
      <c r="A21" s="19" t="s">
        <v>23</v>
      </c>
      <c r="B21" s="6">
        <f t="shared" si="1"/>
        <v>9170</v>
      </c>
      <c r="C21" s="6">
        <v>7107</v>
      </c>
      <c r="D21" s="6">
        <f t="shared" si="2"/>
        <v>2063</v>
      </c>
      <c r="E21" s="6">
        <v>377</v>
      </c>
      <c r="F21" s="6">
        <v>240</v>
      </c>
      <c r="G21" s="6">
        <v>265</v>
      </c>
      <c r="H21" s="6">
        <v>211</v>
      </c>
      <c r="I21" s="6">
        <v>232</v>
      </c>
      <c r="J21" s="6">
        <v>420</v>
      </c>
      <c r="K21" s="6">
        <v>318</v>
      </c>
    </row>
    <row r="22" spans="1:11" ht="13.5" customHeight="1" x14ac:dyDescent="0.2">
      <c r="A22" s="19" t="s">
        <v>24</v>
      </c>
      <c r="B22" s="6">
        <f t="shared" si="1"/>
        <v>28351</v>
      </c>
      <c r="C22" s="6">
        <v>23777</v>
      </c>
      <c r="D22" s="6">
        <f t="shared" si="2"/>
        <v>4574</v>
      </c>
      <c r="E22" s="6">
        <v>623</v>
      </c>
      <c r="F22" s="6">
        <v>440</v>
      </c>
      <c r="G22" s="6">
        <v>872</v>
      </c>
      <c r="H22" s="6">
        <v>450</v>
      </c>
      <c r="I22" s="6">
        <v>481</v>
      </c>
      <c r="J22" s="6">
        <v>810</v>
      </c>
      <c r="K22" s="6">
        <v>898</v>
      </c>
    </row>
    <row r="23" spans="1:11" ht="13.5" customHeight="1" x14ac:dyDescent="0.2">
      <c r="A23" s="19" t="s">
        <v>25</v>
      </c>
      <c r="B23" s="6">
        <f t="shared" si="1"/>
        <v>25542</v>
      </c>
      <c r="C23" s="6">
        <v>20945</v>
      </c>
      <c r="D23" s="6">
        <f t="shared" si="2"/>
        <v>4597</v>
      </c>
      <c r="E23" s="6">
        <v>385</v>
      </c>
      <c r="F23" s="6">
        <v>572</v>
      </c>
      <c r="G23" s="6">
        <v>617</v>
      </c>
      <c r="H23" s="6">
        <v>440</v>
      </c>
      <c r="I23" s="6">
        <v>439</v>
      </c>
      <c r="J23" s="6">
        <v>1199</v>
      </c>
      <c r="K23" s="6">
        <v>945</v>
      </c>
    </row>
    <row r="24" spans="1:11" ht="13.5" customHeight="1" x14ac:dyDescent="0.2">
      <c r="A24" s="19" t="s">
        <v>26</v>
      </c>
      <c r="B24" s="6">
        <f t="shared" si="1"/>
        <v>6133</v>
      </c>
      <c r="C24" s="6">
        <v>5022</v>
      </c>
      <c r="D24" s="6">
        <f t="shared" si="2"/>
        <v>1111</v>
      </c>
      <c r="E24" s="6">
        <v>104</v>
      </c>
      <c r="F24" s="6">
        <v>209</v>
      </c>
      <c r="G24" s="6">
        <v>210</v>
      </c>
      <c r="H24" s="6">
        <v>122</v>
      </c>
      <c r="I24" s="6">
        <v>89</v>
      </c>
      <c r="J24" s="6">
        <v>179</v>
      </c>
      <c r="K24" s="6">
        <v>198</v>
      </c>
    </row>
    <row r="25" spans="1:11" ht="13.5" customHeight="1" x14ac:dyDescent="0.2">
      <c r="A25" s="19" t="s">
        <v>27</v>
      </c>
      <c r="B25" s="6">
        <f t="shared" si="1"/>
        <v>7714</v>
      </c>
      <c r="C25" s="6">
        <v>5929</v>
      </c>
      <c r="D25" s="6">
        <f t="shared" si="2"/>
        <v>1785</v>
      </c>
      <c r="E25" s="6">
        <v>271</v>
      </c>
      <c r="F25" s="6">
        <v>254</v>
      </c>
      <c r="G25" s="6">
        <v>304</v>
      </c>
      <c r="H25" s="6">
        <v>234</v>
      </c>
      <c r="I25" s="6">
        <v>121</v>
      </c>
      <c r="J25" s="6">
        <v>348</v>
      </c>
      <c r="K25" s="6">
        <v>253</v>
      </c>
    </row>
    <row r="26" spans="1:11" ht="13.5" customHeight="1" x14ac:dyDescent="0.2">
      <c r="A26" s="19" t="s">
        <v>28</v>
      </c>
      <c r="B26" s="6">
        <f t="shared" si="1"/>
        <v>11592</v>
      </c>
      <c r="C26" s="6">
        <v>9867</v>
      </c>
      <c r="D26" s="6">
        <f t="shared" si="2"/>
        <v>1725</v>
      </c>
      <c r="E26" s="6">
        <v>96</v>
      </c>
      <c r="F26" s="6">
        <v>207</v>
      </c>
      <c r="G26" s="6">
        <v>283</v>
      </c>
      <c r="H26" s="6">
        <v>120</v>
      </c>
      <c r="I26" s="6">
        <v>179</v>
      </c>
      <c r="J26" s="6">
        <v>294</v>
      </c>
      <c r="K26" s="6">
        <v>546</v>
      </c>
    </row>
    <row r="27" spans="1:11" ht="13.5" customHeight="1" x14ac:dyDescent="0.2">
      <c r="A27" s="19" t="s">
        <v>29</v>
      </c>
      <c r="B27" s="6">
        <f t="shared" si="1"/>
        <v>22798</v>
      </c>
      <c r="C27" s="6">
        <v>19999</v>
      </c>
      <c r="D27" s="6">
        <f t="shared" si="2"/>
        <v>2799</v>
      </c>
      <c r="E27" s="6">
        <v>164</v>
      </c>
      <c r="F27" s="6">
        <v>329</v>
      </c>
      <c r="G27" s="6">
        <v>551</v>
      </c>
      <c r="H27" s="6">
        <v>169</v>
      </c>
      <c r="I27" s="6">
        <v>317</v>
      </c>
      <c r="J27" s="6">
        <v>539</v>
      </c>
      <c r="K27" s="6">
        <v>730</v>
      </c>
    </row>
    <row r="28" spans="1:11" ht="13.5" customHeight="1" x14ac:dyDescent="0.2">
      <c r="A28" s="19" t="s">
        <v>30</v>
      </c>
      <c r="B28" s="6">
        <f t="shared" si="1"/>
        <v>11815</v>
      </c>
      <c r="C28" s="6">
        <v>9941</v>
      </c>
      <c r="D28" s="6">
        <f t="shared" si="2"/>
        <v>1874</v>
      </c>
      <c r="E28" s="6">
        <v>166</v>
      </c>
      <c r="F28" s="6">
        <v>360</v>
      </c>
      <c r="G28" s="6">
        <v>205</v>
      </c>
      <c r="H28" s="6">
        <v>151</v>
      </c>
      <c r="I28" s="6">
        <v>226</v>
      </c>
      <c r="J28" s="6">
        <v>387</v>
      </c>
      <c r="K28" s="6">
        <v>379</v>
      </c>
    </row>
    <row r="29" spans="1:11" ht="13.5" customHeight="1" x14ac:dyDescent="0.2">
      <c r="A29" s="19" t="s">
        <v>31</v>
      </c>
      <c r="B29" s="6">
        <f t="shared" si="1"/>
        <v>15327</v>
      </c>
      <c r="C29" s="6">
        <v>11262</v>
      </c>
      <c r="D29" s="6">
        <f t="shared" si="2"/>
        <v>4065</v>
      </c>
      <c r="E29" s="6">
        <v>991</v>
      </c>
      <c r="F29" s="6">
        <v>462</v>
      </c>
      <c r="G29" s="6">
        <v>652</v>
      </c>
      <c r="H29" s="6">
        <v>383</v>
      </c>
      <c r="I29" s="6">
        <v>340</v>
      </c>
      <c r="J29" s="6">
        <v>738</v>
      </c>
      <c r="K29" s="6">
        <v>499</v>
      </c>
    </row>
    <row r="30" spans="1:11" ht="13.5" customHeight="1" x14ac:dyDescent="0.2">
      <c r="A30" s="19" t="s">
        <v>32</v>
      </c>
      <c r="B30" s="6">
        <f t="shared" si="1"/>
        <v>38969</v>
      </c>
      <c r="C30" s="6">
        <v>31986</v>
      </c>
      <c r="D30" s="6">
        <f t="shared" si="2"/>
        <v>6983</v>
      </c>
      <c r="E30" s="6">
        <v>649</v>
      </c>
      <c r="F30" s="6">
        <v>788</v>
      </c>
      <c r="G30" s="6">
        <v>1211</v>
      </c>
      <c r="H30" s="6">
        <v>546</v>
      </c>
      <c r="I30" s="6">
        <v>734</v>
      </c>
      <c r="J30" s="6">
        <v>947</v>
      </c>
      <c r="K30" s="6">
        <v>2108</v>
      </c>
    </row>
    <row r="31" spans="1:11" ht="13.5" customHeight="1" x14ac:dyDescent="0.2">
      <c r="A31" s="19" t="s">
        <v>33</v>
      </c>
      <c r="B31" s="6">
        <f t="shared" si="1"/>
        <v>8457</v>
      </c>
      <c r="C31" s="6">
        <v>5541</v>
      </c>
      <c r="D31" s="6">
        <f t="shared" si="2"/>
        <v>2916</v>
      </c>
      <c r="E31" s="6">
        <v>603</v>
      </c>
      <c r="F31" s="6">
        <v>354</v>
      </c>
      <c r="G31" s="6">
        <v>345</v>
      </c>
      <c r="H31" s="6">
        <v>430</v>
      </c>
      <c r="I31" s="6">
        <v>254</v>
      </c>
      <c r="J31" s="6">
        <v>484</v>
      </c>
      <c r="K31" s="6">
        <v>446</v>
      </c>
    </row>
    <row r="32" spans="1:11" ht="13.5" customHeight="1" x14ac:dyDescent="0.2">
      <c r="A32" s="19" t="s">
        <v>34</v>
      </c>
      <c r="B32" s="6">
        <f t="shared" si="1"/>
        <v>28962</v>
      </c>
      <c r="C32" s="6">
        <v>23362</v>
      </c>
      <c r="D32" s="6">
        <f t="shared" si="2"/>
        <v>5600</v>
      </c>
      <c r="E32" s="6">
        <v>658</v>
      </c>
      <c r="F32" s="6">
        <v>677</v>
      </c>
      <c r="G32" s="6">
        <v>720</v>
      </c>
      <c r="H32" s="6">
        <v>550</v>
      </c>
      <c r="I32" s="6">
        <v>482</v>
      </c>
      <c r="J32" s="6">
        <v>1481</v>
      </c>
      <c r="K32" s="6">
        <v>1032</v>
      </c>
    </row>
    <row r="33" spans="1:11" ht="13.5" customHeight="1" x14ac:dyDescent="0.2">
      <c r="A33" s="19" t="s">
        <v>35</v>
      </c>
      <c r="B33" s="6">
        <f t="shared" si="1"/>
        <v>33145</v>
      </c>
      <c r="C33" s="6">
        <v>24121</v>
      </c>
      <c r="D33" s="6">
        <f t="shared" si="2"/>
        <v>9024</v>
      </c>
      <c r="E33" s="6">
        <v>1380</v>
      </c>
      <c r="F33" s="6">
        <v>1113</v>
      </c>
      <c r="G33" s="6">
        <v>956</v>
      </c>
      <c r="H33" s="6">
        <v>996</v>
      </c>
      <c r="I33" s="6">
        <v>911</v>
      </c>
      <c r="J33" s="6">
        <v>2402</v>
      </c>
      <c r="K33" s="6">
        <v>1266</v>
      </c>
    </row>
    <row r="34" spans="1:11" ht="13.5" customHeight="1" x14ac:dyDescent="0.2">
      <c r="A34" s="20" t="s">
        <v>36</v>
      </c>
      <c r="B34" s="6">
        <f t="shared" ref="B34:K34" si="3">SUM(B16:B33)</f>
        <v>373597</v>
      </c>
      <c r="C34" s="6">
        <f t="shared" si="3"/>
        <v>292247</v>
      </c>
      <c r="D34" s="6">
        <f t="shared" si="3"/>
        <v>81350</v>
      </c>
      <c r="E34" s="6">
        <f t="shared" si="3"/>
        <v>10914</v>
      </c>
      <c r="F34" s="6">
        <f t="shared" si="3"/>
        <v>9648</v>
      </c>
      <c r="G34" s="6">
        <f t="shared" si="3"/>
        <v>11297</v>
      </c>
      <c r="H34" s="6">
        <f t="shared" si="3"/>
        <v>8128</v>
      </c>
      <c r="I34" s="6">
        <f t="shared" si="3"/>
        <v>8916</v>
      </c>
      <c r="J34" s="6">
        <f t="shared" si="3"/>
        <v>16594</v>
      </c>
      <c r="K34" s="6">
        <f t="shared" si="3"/>
        <v>15853</v>
      </c>
    </row>
    <row r="35" spans="1:11" ht="13.5" customHeight="1" x14ac:dyDescent="0.2">
      <c r="A35" s="21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ht="13.5" customHeight="1" x14ac:dyDescent="0.2">
      <c r="A36" s="20" t="s">
        <v>37</v>
      </c>
      <c r="B36" s="6">
        <f t="shared" ref="B36:K36" si="4">+B14+B34</f>
        <v>551218</v>
      </c>
      <c r="C36" s="6">
        <f t="shared" si="4"/>
        <v>419589</v>
      </c>
      <c r="D36" s="6">
        <f t="shared" si="4"/>
        <v>131629</v>
      </c>
      <c r="E36" s="6">
        <f t="shared" si="4"/>
        <v>15997</v>
      </c>
      <c r="F36" s="6">
        <f t="shared" si="4"/>
        <v>15533</v>
      </c>
      <c r="G36" s="6">
        <f t="shared" si="4"/>
        <v>19420</v>
      </c>
      <c r="H36" s="6">
        <f t="shared" si="4"/>
        <v>14220</v>
      </c>
      <c r="I36" s="6">
        <f t="shared" si="4"/>
        <v>15629</v>
      </c>
      <c r="J36" s="6">
        <f t="shared" si="4"/>
        <v>25236</v>
      </c>
      <c r="K36" s="6">
        <f t="shared" si="4"/>
        <v>25594</v>
      </c>
    </row>
    <row r="37" spans="1:11" ht="13.5" customHeight="1" x14ac:dyDescent="0.2"/>
    <row r="38" spans="1:11" ht="13.5" customHeight="1" x14ac:dyDescent="0.2"/>
    <row r="39" spans="1:11" ht="13.5" customHeight="1" x14ac:dyDescent="0.2"/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K49"/>
  <sheetViews>
    <sheetView workbookViewId="0">
      <selection activeCell="A5" sqref="A5"/>
    </sheetView>
  </sheetViews>
  <sheetFormatPr baseColWidth="10" defaultColWidth="11.42578125" defaultRowHeight="11.25" x14ac:dyDescent="0.2"/>
  <cols>
    <col min="1" max="1" width="16.7109375" style="2" customWidth="1"/>
    <col min="2" max="2" width="8" style="2" customWidth="1"/>
    <col min="3" max="3" width="7.5703125" style="2" customWidth="1"/>
    <col min="4" max="4" width="8" style="2" customWidth="1"/>
    <col min="5" max="5" width="7.5703125" style="2" customWidth="1"/>
    <col min="6" max="6" width="5.85546875" style="2" customWidth="1"/>
    <col min="7" max="7" width="7.42578125" style="2" customWidth="1"/>
    <col min="8" max="8" width="6.5703125" style="2" customWidth="1"/>
    <col min="9" max="9" width="9.5703125" style="2" customWidth="1"/>
    <col min="10" max="10" width="7.140625" style="2" customWidth="1"/>
    <col min="11" max="11" width="7.42578125" style="2" customWidth="1"/>
    <col min="12" max="16384" width="11.42578125" style="2"/>
  </cols>
  <sheetData>
    <row r="1" spans="1:11" ht="13.5" customHeight="1" x14ac:dyDescent="0.2">
      <c r="A1" s="1" t="s">
        <v>64</v>
      </c>
      <c r="B1" s="1"/>
      <c r="C1" s="1"/>
      <c r="D1" s="1"/>
      <c r="E1" s="1"/>
      <c r="F1" s="1"/>
      <c r="G1" s="1"/>
      <c r="H1" s="1"/>
      <c r="I1" s="5"/>
      <c r="J1" s="5"/>
      <c r="K1" s="5"/>
    </row>
    <row r="2" spans="1:11" ht="13.5" customHeight="1" x14ac:dyDescent="0.2">
      <c r="A2" s="3"/>
      <c r="B2" s="3"/>
      <c r="C2" s="3"/>
      <c r="D2" s="3"/>
      <c r="E2" s="3"/>
      <c r="F2" s="3"/>
      <c r="G2" s="3"/>
      <c r="H2" s="3"/>
    </row>
    <row r="3" spans="1:11" ht="13.5" customHeight="1" x14ac:dyDescent="0.2">
      <c r="A3" s="4" t="s">
        <v>42</v>
      </c>
      <c r="B3" s="4"/>
      <c r="C3" s="4"/>
      <c r="D3" s="4"/>
      <c r="E3" s="4"/>
      <c r="F3" s="4"/>
      <c r="G3" s="4"/>
      <c r="H3" s="4"/>
      <c r="I3" s="5"/>
      <c r="J3" s="5"/>
      <c r="K3" s="5"/>
    </row>
    <row r="4" spans="1:11" ht="13.5" customHeight="1" x14ac:dyDescent="0.2">
      <c r="A4" s="4"/>
      <c r="B4" s="4"/>
      <c r="C4" s="4"/>
      <c r="D4" s="4"/>
      <c r="E4" s="4"/>
      <c r="F4" s="4"/>
      <c r="G4" s="4"/>
      <c r="H4" s="4"/>
      <c r="I4" s="5"/>
      <c r="J4" s="5"/>
      <c r="K4" s="5"/>
    </row>
    <row r="5" spans="1:11" ht="13.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x14ac:dyDescent="0.2">
      <c r="A6" s="8"/>
      <c r="B6" s="9" t="s">
        <v>1</v>
      </c>
      <c r="C6" s="10"/>
      <c r="D6" s="10"/>
      <c r="E6" s="11" t="s">
        <v>2</v>
      </c>
      <c r="F6" s="11"/>
      <c r="G6" s="11"/>
      <c r="H6" s="11"/>
      <c r="I6" s="11"/>
      <c r="J6" s="11"/>
      <c r="K6" s="11"/>
    </row>
    <row r="7" spans="1:11" ht="22.5" customHeight="1" x14ac:dyDescent="0.2">
      <c r="A7" s="12" t="s">
        <v>3</v>
      </c>
      <c r="B7" s="13" t="s">
        <v>4</v>
      </c>
      <c r="C7" s="14" t="s">
        <v>5</v>
      </c>
      <c r="D7" s="13" t="s">
        <v>6</v>
      </c>
      <c r="E7" s="15" t="s">
        <v>7</v>
      </c>
      <c r="F7" s="16" t="s">
        <v>8</v>
      </c>
      <c r="G7" s="24" t="s">
        <v>9</v>
      </c>
      <c r="H7" s="15" t="s">
        <v>39</v>
      </c>
      <c r="I7" s="17" t="s">
        <v>40</v>
      </c>
      <c r="J7" s="13" t="s">
        <v>10</v>
      </c>
      <c r="K7" s="15" t="s">
        <v>11</v>
      </c>
    </row>
    <row r="8" spans="1:11" ht="13.5" customHeight="1" x14ac:dyDescent="0.2">
      <c r="A8" s="18"/>
      <c r="B8"/>
      <c r="C8"/>
      <c r="D8"/>
      <c r="E8"/>
      <c r="F8"/>
      <c r="G8"/>
      <c r="H8"/>
      <c r="I8"/>
      <c r="J8"/>
      <c r="K8"/>
    </row>
    <row r="9" spans="1:11" ht="13.5" customHeight="1" x14ac:dyDescent="0.2">
      <c r="A9" s="19" t="s">
        <v>12</v>
      </c>
      <c r="B9" s="6">
        <f>+C9+D9</f>
        <v>20958</v>
      </c>
      <c r="C9" s="6">
        <v>13795</v>
      </c>
      <c r="D9" s="6">
        <f>SUM(E9:K9)</f>
        <v>7163</v>
      </c>
      <c r="E9" s="6">
        <v>740</v>
      </c>
      <c r="F9" s="6">
        <v>654</v>
      </c>
      <c r="G9" s="6">
        <v>1199</v>
      </c>
      <c r="H9" s="6">
        <v>742</v>
      </c>
      <c r="I9" s="6">
        <v>1058</v>
      </c>
      <c r="J9" s="6">
        <v>1051</v>
      </c>
      <c r="K9" s="6">
        <v>1719</v>
      </c>
    </row>
    <row r="10" spans="1:11" ht="13.5" customHeight="1" x14ac:dyDescent="0.2">
      <c r="A10" s="19" t="s">
        <v>13</v>
      </c>
      <c r="B10" s="6">
        <f>+C10+D10</f>
        <v>23819</v>
      </c>
      <c r="C10" s="6">
        <v>17677</v>
      </c>
      <c r="D10" s="6">
        <f>SUM(E10:K10)</f>
        <v>6142</v>
      </c>
      <c r="E10" s="6">
        <v>293</v>
      </c>
      <c r="F10" s="6">
        <v>938</v>
      </c>
      <c r="G10" s="6">
        <v>1293</v>
      </c>
      <c r="H10" s="6">
        <v>439</v>
      </c>
      <c r="I10" s="6">
        <v>617</v>
      </c>
      <c r="J10" s="6">
        <v>1406</v>
      </c>
      <c r="K10" s="6">
        <v>1156</v>
      </c>
    </row>
    <row r="11" spans="1:11" ht="13.5" customHeight="1" x14ac:dyDescent="0.2">
      <c r="A11" s="19" t="s">
        <v>14</v>
      </c>
      <c r="B11" s="6">
        <f>+C11+D11</f>
        <v>46218</v>
      </c>
      <c r="C11" s="6">
        <v>33023</v>
      </c>
      <c r="D11" s="6">
        <f>SUM(E11:K11)</f>
        <v>13195</v>
      </c>
      <c r="E11" s="6">
        <v>1840</v>
      </c>
      <c r="F11" s="6">
        <v>1659</v>
      </c>
      <c r="G11" s="6">
        <v>1856</v>
      </c>
      <c r="H11" s="6">
        <v>1388</v>
      </c>
      <c r="I11" s="6">
        <v>1539</v>
      </c>
      <c r="J11" s="6">
        <v>2683</v>
      </c>
      <c r="K11" s="6">
        <v>2230</v>
      </c>
    </row>
    <row r="12" spans="1:11" ht="13.5" customHeight="1" x14ac:dyDescent="0.2">
      <c r="A12" s="19" t="s">
        <v>15</v>
      </c>
      <c r="B12" s="6">
        <f>+C12+D12</f>
        <v>41282</v>
      </c>
      <c r="C12" s="6">
        <v>28786</v>
      </c>
      <c r="D12" s="6">
        <f>SUM(E12:K12)</f>
        <v>12496</v>
      </c>
      <c r="E12" s="6">
        <v>1352</v>
      </c>
      <c r="F12" s="6">
        <v>1268</v>
      </c>
      <c r="G12" s="6">
        <v>1829</v>
      </c>
      <c r="H12" s="6">
        <v>1633</v>
      </c>
      <c r="I12" s="6">
        <v>1957</v>
      </c>
      <c r="J12" s="6">
        <v>2184</v>
      </c>
      <c r="K12" s="6">
        <v>2273</v>
      </c>
    </row>
    <row r="13" spans="1:11" ht="13.5" customHeight="1" x14ac:dyDescent="0.2">
      <c r="A13" s="19" t="s">
        <v>16</v>
      </c>
      <c r="B13" s="6">
        <f>+C13+D13</f>
        <v>48128</v>
      </c>
      <c r="C13" s="6">
        <v>36137</v>
      </c>
      <c r="D13" s="6">
        <f>SUM(E13:K13)</f>
        <v>11991</v>
      </c>
      <c r="E13" s="6">
        <v>971</v>
      </c>
      <c r="F13" s="6">
        <v>1414</v>
      </c>
      <c r="G13" s="6">
        <v>1882</v>
      </c>
      <c r="H13" s="6">
        <v>1816</v>
      </c>
      <c r="I13" s="6">
        <v>1658</v>
      </c>
      <c r="J13" s="6">
        <v>1816</v>
      </c>
      <c r="K13" s="6">
        <v>2434</v>
      </c>
    </row>
    <row r="14" spans="1:11" ht="13.5" customHeight="1" x14ac:dyDescent="0.2">
      <c r="A14" s="20" t="s">
        <v>17</v>
      </c>
      <c r="B14" s="6">
        <f t="shared" ref="B14:K14" si="0">SUM(B9:B13)</f>
        <v>180405</v>
      </c>
      <c r="C14" s="6">
        <f t="shared" si="0"/>
        <v>129418</v>
      </c>
      <c r="D14" s="6">
        <f t="shared" si="0"/>
        <v>50987</v>
      </c>
      <c r="E14" s="6">
        <f t="shared" si="0"/>
        <v>5196</v>
      </c>
      <c r="F14" s="6">
        <f t="shared" si="0"/>
        <v>5933</v>
      </c>
      <c r="G14" s="6">
        <f t="shared" si="0"/>
        <v>8059</v>
      </c>
      <c r="H14" s="6">
        <f t="shared" si="0"/>
        <v>6018</v>
      </c>
      <c r="I14" s="6">
        <f t="shared" si="0"/>
        <v>6829</v>
      </c>
      <c r="J14" s="6">
        <f t="shared" si="0"/>
        <v>9140</v>
      </c>
      <c r="K14" s="6">
        <f t="shared" si="0"/>
        <v>9812</v>
      </c>
    </row>
    <row r="15" spans="1:11" ht="13.5" customHeight="1" x14ac:dyDescent="0.2">
      <c r="A15" s="21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13.5" customHeight="1" x14ac:dyDescent="0.2">
      <c r="A16" s="19" t="s">
        <v>18</v>
      </c>
      <c r="B16" s="6">
        <f t="shared" ref="B16:B33" si="1">+C16+D16</f>
        <v>63208</v>
      </c>
      <c r="C16" s="6">
        <v>43710</v>
      </c>
      <c r="D16" s="6">
        <f t="shared" ref="D16:D33" si="2">SUM(E16:K16)</f>
        <v>19498</v>
      </c>
      <c r="E16" s="6">
        <v>2899</v>
      </c>
      <c r="F16" s="6">
        <v>2049</v>
      </c>
      <c r="G16" s="6">
        <v>2209</v>
      </c>
      <c r="H16" s="6">
        <v>1980</v>
      </c>
      <c r="I16" s="6">
        <v>2301</v>
      </c>
      <c r="J16" s="6">
        <v>4745</v>
      </c>
      <c r="K16" s="6">
        <v>3315</v>
      </c>
    </row>
    <row r="17" spans="1:11" ht="13.5" customHeight="1" x14ac:dyDescent="0.2">
      <c r="A17" s="19" t="s">
        <v>19</v>
      </c>
      <c r="B17" s="6">
        <f t="shared" si="1"/>
        <v>6034</v>
      </c>
      <c r="C17" s="6">
        <v>5284</v>
      </c>
      <c r="D17" s="6">
        <f t="shared" si="2"/>
        <v>750</v>
      </c>
      <c r="E17" s="6">
        <v>33</v>
      </c>
      <c r="F17" s="6">
        <v>77</v>
      </c>
      <c r="G17" s="6">
        <v>179</v>
      </c>
      <c r="H17" s="6">
        <v>39</v>
      </c>
      <c r="I17" s="6">
        <v>43</v>
      </c>
      <c r="J17" s="6">
        <v>126</v>
      </c>
      <c r="K17" s="6">
        <v>253</v>
      </c>
    </row>
    <row r="18" spans="1:11" ht="13.5" customHeight="1" x14ac:dyDescent="0.2">
      <c r="A18" s="19" t="s">
        <v>20</v>
      </c>
      <c r="B18" s="6">
        <f t="shared" si="1"/>
        <v>12967</v>
      </c>
      <c r="C18" s="6">
        <v>11024</v>
      </c>
      <c r="D18" s="6">
        <f t="shared" si="2"/>
        <v>1943</v>
      </c>
      <c r="E18" s="6">
        <v>125</v>
      </c>
      <c r="F18" s="6">
        <v>225</v>
      </c>
      <c r="G18" s="6">
        <v>295</v>
      </c>
      <c r="H18" s="6">
        <v>265</v>
      </c>
      <c r="I18" s="6">
        <v>299</v>
      </c>
      <c r="J18" s="6">
        <v>254</v>
      </c>
      <c r="K18" s="6">
        <v>480</v>
      </c>
    </row>
    <row r="19" spans="1:11" ht="13.5" customHeight="1" x14ac:dyDescent="0.2">
      <c r="A19" s="19" t="s">
        <v>21</v>
      </c>
      <c r="B19" s="6">
        <f t="shared" si="1"/>
        <v>16383</v>
      </c>
      <c r="C19" s="6">
        <v>14152</v>
      </c>
      <c r="D19" s="6">
        <f t="shared" si="2"/>
        <v>2231</v>
      </c>
      <c r="E19" s="6">
        <v>208</v>
      </c>
      <c r="F19" s="6">
        <v>252</v>
      </c>
      <c r="G19" s="6">
        <v>404</v>
      </c>
      <c r="H19" s="6">
        <v>193</v>
      </c>
      <c r="I19" s="6">
        <v>407</v>
      </c>
      <c r="J19" s="6">
        <v>283</v>
      </c>
      <c r="K19" s="6">
        <v>484</v>
      </c>
    </row>
    <row r="20" spans="1:11" ht="13.5" customHeight="1" x14ac:dyDescent="0.2">
      <c r="A20" s="19" t="s">
        <v>22</v>
      </c>
      <c r="B20" s="6">
        <f t="shared" si="1"/>
        <v>26339</v>
      </c>
      <c r="C20" s="6">
        <v>19232</v>
      </c>
      <c r="D20" s="6">
        <f t="shared" si="2"/>
        <v>7107</v>
      </c>
      <c r="E20" s="6">
        <v>1141</v>
      </c>
      <c r="F20" s="6">
        <v>933</v>
      </c>
      <c r="G20" s="6">
        <v>676</v>
      </c>
      <c r="H20" s="6">
        <v>764</v>
      </c>
      <c r="I20" s="6">
        <v>1039</v>
      </c>
      <c r="J20" s="6">
        <v>1311</v>
      </c>
      <c r="K20" s="6">
        <v>1243</v>
      </c>
    </row>
    <row r="21" spans="1:11" ht="13.5" customHeight="1" x14ac:dyDescent="0.2">
      <c r="A21" s="19" t="s">
        <v>23</v>
      </c>
      <c r="B21" s="6">
        <f t="shared" si="1"/>
        <v>9315</v>
      </c>
      <c r="C21" s="6">
        <v>7207</v>
      </c>
      <c r="D21" s="6">
        <f t="shared" si="2"/>
        <v>2108</v>
      </c>
      <c r="E21" s="6">
        <v>367</v>
      </c>
      <c r="F21" s="6">
        <v>254</v>
      </c>
      <c r="G21" s="6">
        <v>287</v>
      </c>
      <c r="H21" s="6">
        <v>211</v>
      </c>
      <c r="I21" s="6">
        <v>249</v>
      </c>
      <c r="J21" s="6">
        <v>414</v>
      </c>
      <c r="K21" s="6">
        <v>326</v>
      </c>
    </row>
    <row r="22" spans="1:11" ht="13.5" customHeight="1" x14ac:dyDescent="0.2">
      <c r="A22" s="19" t="s">
        <v>24</v>
      </c>
      <c r="B22" s="6">
        <f t="shared" si="1"/>
        <v>28498</v>
      </c>
      <c r="C22" s="6">
        <v>23900</v>
      </c>
      <c r="D22" s="6">
        <f t="shared" si="2"/>
        <v>4598</v>
      </c>
      <c r="E22" s="6">
        <v>618</v>
      </c>
      <c r="F22" s="6">
        <v>420</v>
      </c>
      <c r="G22" s="6">
        <v>868</v>
      </c>
      <c r="H22" s="6">
        <v>467</v>
      </c>
      <c r="I22" s="6">
        <v>474</v>
      </c>
      <c r="J22" s="6">
        <v>829</v>
      </c>
      <c r="K22" s="6">
        <v>922</v>
      </c>
    </row>
    <row r="23" spans="1:11" ht="13.5" customHeight="1" x14ac:dyDescent="0.2">
      <c r="A23" s="19" t="s">
        <v>25</v>
      </c>
      <c r="B23" s="6">
        <f t="shared" si="1"/>
        <v>25733</v>
      </c>
      <c r="C23" s="6">
        <v>21152</v>
      </c>
      <c r="D23" s="6">
        <f t="shared" si="2"/>
        <v>4581</v>
      </c>
      <c r="E23" s="6">
        <v>378</v>
      </c>
      <c r="F23" s="6">
        <v>573</v>
      </c>
      <c r="G23" s="6">
        <v>597</v>
      </c>
      <c r="H23" s="6">
        <v>434</v>
      </c>
      <c r="I23" s="6">
        <v>434</v>
      </c>
      <c r="J23" s="6">
        <v>1272</v>
      </c>
      <c r="K23" s="6">
        <v>893</v>
      </c>
    </row>
    <row r="24" spans="1:11" ht="13.5" customHeight="1" x14ac:dyDescent="0.2">
      <c r="A24" s="19" t="s">
        <v>26</v>
      </c>
      <c r="B24" s="6">
        <f t="shared" si="1"/>
        <v>6231</v>
      </c>
      <c r="C24" s="6">
        <v>5110</v>
      </c>
      <c r="D24" s="6">
        <f t="shared" si="2"/>
        <v>1121</v>
      </c>
      <c r="E24" s="6">
        <v>111</v>
      </c>
      <c r="F24" s="6">
        <v>200</v>
      </c>
      <c r="G24" s="6">
        <v>211</v>
      </c>
      <c r="H24" s="6">
        <v>125</v>
      </c>
      <c r="I24" s="6">
        <v>84</v>
      </c>
      <c r="J24" s="6">
        <v>180</v>
      </c>
      <c r="K24" s="6">
        <v>210</v>
      </c>
    </row>
    <row r="25" spans="1:11" ht="13.5" customHeight="1" x14ac:dyDescent="0.2">
      <c r="A25" s="19" t="s">
        <v>27</v>
      </c>
      <c r="B25" s="6">
        <f t="shared" si="1"/>
        <v>7844</v>
      </c>
      <c r="C25" s="6">
        <v>5984</v>
      </c>
      <c r="D25" s="6">
        <f t="shared" si="2"/>
        <v>1860</v>
      </c>
      <c r="E25" s="6">
        <v>265</v>
      </c>
      <c r="F25" s="6">
        <v>273</v>
      </c>
      <c r="G25" s="6">
        <v>320</v>
      </c>
      <c r="H25" s="6">
        <v>252</v>
      </c>
      <c r="I25" s="6">
        <v>141</v>
      </c>
      <c r="J25" s="6">
        <v>366</v>
      </c>
      <c r="K25" s="6">
        <v>243</v>
      </c>
    </row>
    <row r="26" spans="1:11" ht="13.5" customHeight="1" x14ac:dyDescent="0.2">
      <c r="A26" s="19" t="s">
        <v>28</v>
      </c>
      <c r="B26" s="6">
        <f t="shared" si="1"/>
        <v>11581</v>
      </c>
      <c r="C26" s="6">
        <v>9940</v>
      </c>
      <c r="D26" s="6">
        <f t="shared" si="2"/>
        <v>1641</v>
      </c>
      <c r="E26" s="6">
        <v>86</v>
      </c>
      <c r="F26" s="6">
        <v>224</v>
      </c>
      <c r="G26" s="6">
        <v>280</v>
      </c>
      <c r="H26" s="6">
        <v>109</v>
      </c>
      <c r="I26" s="6">
        <v>161</v>
      </c>
      <c r="J26" s="6">
        <v>264</v>
      </c>
      <c r="K26" s="6">
        <v>517</v>
      </c>
    </row>
    <row r="27" spans="1:11" ht="13.5" customHeight="1" x14ac:dyDescent="0.2">
      <c r="A27" s="19" t="s">
        <v>29</v>
      </c>
      <c r="B27" s="6">
        <f t="shared" si="1"/>
        <v>22847</v>
      </c>
      <c r="C27" s="6">
        <v>20077</v>
      </c>
      <c r="D27" s="6">
        <f t="shared" si="2"/>
        <v>2770</v>
      </c>
      <c r="E27" s="6">
        <v>155</v>
      </c>
      <c r="F27" s="6">
        <v>330</v>
      </c>
      <c r="G27" s="6">
        <v>547</v>
      </c>
      <c r="H27" s="6">
        <v>164</v>
      </c>
      <c r="I27" s="6">
        <v>269</v>
      </c>
      <c r="J27" s="6">
        <v>566</v>
      </c>
      <c r="K27" s="6">
        <v>739</v>
      </c>
    </row>
    <row r="28" spans="1:11" ht="13.5" customHeight="1" x14ac:dyDescent="0.2">
      <c r="A28" s="19" t="s">
        <v>30</v>
      </c>
      <c r="B28" s="6">
        <f t="shared" si="1"/>
        <v>11854</v>
      </c>
      <c r="C28" s="6">
        <v>9946</v>
      </c>
      <c r="D28" s="6">
        <f t="shared" si="2"/>
        <v>1908</v>
      </c>
      <c r="E28" s="6">
        <v>157</v>
      </c>
      <c r="F28" s="6">
        <v>365</v>
      </c>
      <c r="G28" s="6">
        <v>229</v>
      </c>
      <c r="H28" s="6">
        <v>161</v>
      </c>
      <c r="I28" s="6">
        <v>204</v>
      </c>
      <c r="J28" s="6">
        <v>416</v>
      </c>
      <c r="K28" s="6">
        <v>376</v>
      </c>
    </row>
    <row r="29" spans="1:11" ht="13.5" customHeight="1" x14ac:dyDescent="0.2">
      <c r="A29" s="19" t="s">
        <v>31</v>
      </c>
      <c r="B29" s="6">
        <f t="shared" si="1"/>
        <v>15329</v>
      </c>
      <c r="C29" s="6">
        <v>11352</v>
      </c>
      <c r="D29" s="6">
        <f t="shared" si="2"/>
        <v>3977</v>
      </c>
      <c r="E29" s="6">
        <v>960</v>
      </c>
      <c r="F29" s="6">
        <v>476</v>
      </c>
      <c r="G29" s="6">
        <v>620</v>
      </c>
      <c r="H29" s="6">
        <v>366</v>
      </c>
      <c r="I29" s="6">
        <v>328</v>
      </c>
      <c r="J29" s="6">
        <v>771</v>
      </c>
      <c r="K29" s="6">
        <v>456</v>
      </c>
    </row>
    <row r="30" spans="1:11" ht="13.5" customHeight="1" x14ac:dyDescent="0.2">
      <c r="A30" s="19" t="s">
        <v>32</v>
      </c>
      <c r="B30" s="6">
        <f t="shared" si="1"/>
        <v>39354</v>
      </c>
      <c r="C30" s="6">
        <v>32381</v>
      </c>
      <c r="D30" s="6">
        <f t="shared" si="2"/>
        <v>6973</v>
      </c>
      <c r="E30" s="6">
        <v>656</v>
      </c>
      <c r="F30" s="6">
        <v>769</v>
      </c>
      <c r="G30" s="6">
        <v>1173</v>
      </c>
      <c r="H30" s="6">
        <v>523</v>
      </c>
      <c r="I30" s="6">
        <v>737</v>
      </c>
      <c r="J30" s="6">
        <v>1066</v>
      </c>
      <c r="K30" s="6">
        <v>2049</v>
      </c>
    </row>
    <row r="31" spans="1:11" ht="13.5" customHeight="1" x14ac:dyDescent="0.2">
      <c r="A31" s="19" t="s">
        <v>33</v>
      </c>
      <c r="B31" s="6">
        <f t="shared" si="1"/>
        <v>8612</v>
      </c>
      <c r="C31" s="6">
        <v>5617</v>
      </c>
      <c r="D31" s="6">
        <f t="shared" si="2"/>
        <v>2995</v>
      </c>
      <c r="E31" s="6">
        <v>600</v>
      </c>
      <c r="F31" s="6">
        <v>360</v>
      </c>
      <c r="G31" s="6">
        <v>344</v>
      </c>
      <c r="H31" s="6">
        <v>409</v>
      </c>
      <c r="I31" s="6">
        <v>263</v>
      </c>
      <c r="J31" s="6">
        <v>531</v>
      </c>
      <c r="K31" s="6">
        <v>488</v>
      </c>
    </row>
    <row r="32" spans="1:11" ht="13.5" customHeight="1" x14ac:dyDescent="0.2">
      <c r="A32" s="19" t="s">
        <v>34</v>
      </c>
      <c r="B32" s="6">
        <f t="shared" si="1"/>
        <v>28675</v>
      </c>
      <c r="C32" s="6">
        <v>23220</v>
      </c>
      <c r="D32" s="6">
        <f t="shared" si="2"/>
        <v>5455</v>
      </c>
      <c r="E32" s="6">
        <v>663</v>
      </c>
      <c r="F32" s="6">
        <v>644</v>
      </c>
      <c r="G32" s="6">
        <v>759</v>
      </c>
      <c r="H32" s="6">
        <v>537</v>
      </c>
      <c r="I32" s="6">
        <v>500</v>
      </c>
      <c r="J32" s="6">
        <v>1434</v>
      </c>
      <c r="K32" s="6">
        <v>918</v>
      </c>
    </row>
    <row r="33" spans="1:11" ht="13.5" customHeight="1" x14ac:dyDescent="0.2">
      <c r="A33" s="19" t="s">
        <v>35</v>
      </c>
      <c r="B33" s="6">
        <f t="shared" si="1"/>
        <v>33425</v>
      </c>
      <c r="C33" s="6">
        <v>24484</v>
      </c>
      <c r="D33" s="6">
        <f t="shared" si="2"/>
        <v>8941</v>
      </c>
      <c r="E33" s="6">
        <v>1383</v>
      </c>
      <c r="F33" s="6">
        <v>1105</v>
      </c>
      <c r="G33" s="6">
        <v>918</v>
      </c>
      <c r="H33" s="6">
        <v>988</v>
      </c>
      <c r="I33" s="6">
        <v>945</v>
      </c>
      <c r="J33" s="6">
        <v>2371</v>
      </c>
      <c r="K33" s="6">
        <v>1231</v>
      </c>
    </row>
    <row r="34" spans="1:11" ht="13.5" customHeight="1" x14ac:dyDescent="0.2">
      <c r="A34" s="20" t="s">
        <v>36</v>
      </c>
      <c r="B34" s="6">
        <f t="shared" ref="B34:K34" si="3">SUM(B16:B33)</f>
        <v>374229</v>
      </c>
      <c r="C34" s="6">
        <f t="shared" si="3"/>
        <v>293772</v>
      </c>
      <c r="D34" s="6">
        <f t="shared" si="3"/>
        <v>80457</v>
      </c>
      <c r="E34" s="6">
        <f t="shared" si="3"/>
        <v>10805</v>
      </c>
      <c r="F34" s="6">
        <f t="shared" si="3"/>
        <v>9529</v>
      </c>
      <c r="G34" s="6">
        <f t="shared" si="3"/>
        <v>10916</v>
      </c>
      <c r="H34" s="6">
        <f t="shared" si="3"/>
        <v>7987</v>
      </c>
      <c r="I34" s="6">
        <f t="shared" si="3"/>
        <v>8878</v>
      </c>
      <c r="J34" s="6">
        <f t="shared" si="3"/>
        <v>17199</v>
      </c>
      <c r="K34" s="6">
        <f t="shared" si="3"/>
        <v>15143</v>
      </c>
    </row>
    <row r="35" spans="1:11" ht="13.5" customHeight="1" x14ac:dyDescent="0.2">
      <c r="A35" s="21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ht="13.5" customHeight="1" x14ac:dyDescent="0.2">
      <c r="A36" s="20" t="s">
        <v>37</v>
      </c>
      <c r="B36" s="6">
        <f t="shared" ref="B36:K36" si="4">+B14+B34</f>
        <v>554634</v>
      </c>
      <c r="C36" s="6">
        <f t="shared" si="4"/>
        <v>423190</v>
      </c>
      <c r="D36" s="6">
        <f t="shared" si="4"/>
        <v>131444</v>
      </c>
      <c r="E36" s="6">
        <f t="shared" si="4"/>
        <v>16001</v>
      </c>
      <c r="F36" s="6">
        <f t="shared" si="4"/>
        <v>15462</v>
      </c>
      <c r="G36" s="6">
        <f t="shared" si="4"/>
        <v>18975</v>
      </c>
      <c r="H36" s="6">
        <f t="shared" si="4"/>
        <v>14005</v>
      </c>
      <c r="I36" s="6">
        <f t="shared" si="4"/>
        <v>15707</v>
      </c>
      <c r="J36" s="6">
        <f t="shared" si="4"/>
        <v>26339</v>
      </c>
      <c r="K36" s="6">
        <f t="shared" si="4"/>
        <v>24955</v>
      </c>
    </row>
    <row r="37" spans="1:11" ht="13.5" customHeight="1" x14ac:dyDescent="0.2"/>
    <row r="38" spans="1:11" ht="13.5" customHeight="1" x14ac:dyDescent="0.2"/>
    <row r="39" spans="1:11" ht="13.5" customHeight="1" x14ac:dyDescent="0.2"/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K49"/>
  <sheetViews>
    <sheetView workbookViewId="0">
      <selection activeCell="A5" sqref="A5"/>
    </sheetView>
  </sheetViews>
  <sheetFormatPr baseColWidth="10" defaultColWidth="11.42578125" defaultRowHeight="11.25" x14ac:dyDescent="0.2"/>
  <cols>
    <col min="1" max="1" width="16.7109375" style="2" customWidth="1"/>
    <col min="2" max="2" width="8" style="2" customWidth="1"/>
    <col min="3" max="3" width="7.5703125" style="2" customWidth="1"/>
    <col min="4" max="4" width="8" style="2" customWidth="1"/>
    <col min="5" max="5" width="7.5703125" style="2" customWidth="1"/>
    <col min="6" max="6" width="5.85546875" style="2" customWidth="1"/>
    <col min="7" max="7" width="7.42578125" style="2" customWidth="1"/>
    <col min="8" max="8" width="6.5703125" style="2" customWidth="1"/>
    <col min="9" max="9" width="9.5703125" style="2" customWidth="1"/>
    <col min="10" max="10" width="7.140625" style="2" customWidth="1"/>
    <col min="11" max="11" width="7.42578125" style="2" customWidth="1"/>
    <col min="12" max="16384" width="11.42578125" style="2"/>
  </cols>
  <sheetData>
    <row r="1" spans="1:11" ht="13.5" customHeight="1" x14ac:dyDescent="0.2">
      <c r="A1" s="1" t="s">
        <v>64</v>
      </c>
      <c r="B1" s="1"/>
      <c r="C1" s="1"/>
      <c r="D1" s="1"/>
      <c r="E1" s="1"/>
      <c r="F1" s="1"/>
      <c r="G1" s="1"/>
      <c r="H1" s="1"/>
      <c r="I1" s="5"/>
      <c r="J1" s="5"/>
      <c r="K1" s="5"/>
    </row>
    <row r="2" spans="1:11" ht="13.5" customHeight="1" x14ac:dyDescent="0.2">
      <c r="A2" s="3"/>
      <c r="B2" s="3"/>
      <c r="C2" s="3"/>
      <c r="D2" s="3"/>
      <c r="E2" s="3"/>
      <c r="F2" s="3"/>
      <c r="G2" s="3"/>
      <c r="H2" s="3"/>
    </row>
    <row r="3" spans="1:11" ht="13.5" customHeight="1" x14ac:dyDescent="0.2">
      <c r="A3" s="4" t="s">
        <v>43</v>
      </c>
      <c r="B3" s="4"/>
      <c r="C3" s="4"/>
      <c r="D3" s="4"/>
      <c r="E3" s="4"/>
      <c r="F3" s="4"/>
      <c r="G3" s="4"/>
      <c r="H3" s="4"/>
      <c r="I3" s="5"/>
      <c r="J3" s="5"/>
      <c r="K3" s="5"/>
    </row>
    <row r="4" spans="1:11" ht="13.5" customHeight="1" x14ac:dyDescent="0.2">
      <c r="A4" s="4"/>
      <c r="B4" s="4"/>
      <c r="C4" s="4"/>
      <c r="D4" s="4"/>
      <c r="E4" s="4"/>
      <c r="F4" s="4"/>
      <c r="G4" s="4"/>
      <c r="H4" s="4"/>
      <c r="I4" s="5"/>
      <c r="J4" s="5"/>
      <c r="K4" s="5"/>
    </row>
    <row r="5" spans="1:11" ht="13.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x14ac:dyDescent="0.2">
      <c r="A6" s="8"/>
      <c r="B6" s="9" t="s">
        <v>1</v>
      </c>
      <c r="C6" s="10"/>
      <c r="D6" s="10"/>
      <c r="E6" s="11" t="s">
        <v>2</v>
      </c>
      <c r="F6" s="11"/>
      <c r="G6" s="11"/>
      <c r="H6" s="11"/>
      <c r="I6" s="11"/>
      <c r="J6" s="11"/>
      <c r="K6" s="11"/>
    </row>
    <row r="7" spans="1:11" ht="22.5" customHeight="1" x14ac:dyDescent="0.2">
      <c r="A7" s="12" t="s">
        <v>3</v>
      </c>
      <c r="B7" s="13" t="s">
        <v>4</v>
      </c>
      <c r="C7" s="14" t="s">
        <v>5</v>
      </c>
      <c r="D7" s="13" t="s">
        <v>6</v>
      </c>
      <c r="E7" s="15" t="s">
        <v>7</v>
      </c>
      <c r="F7" s="16" t="s">
        <v>8</v>
      </c>
      <c r="G7" s="24" t="s">
        <v>9</v>
      </c>
      <c r="H7" s="15" t="s">
        <v>39</v>
      </c>
      <c r="I7" s="17" t="s">
        <v>40</v>
      </c>
      <c r="J7" s="13" t="s">
        <v>10</v>
      </c>
      <c r="K7" s="15" t="s">
        <v>11</v>
      </c>
    </row>
    <row r="8" spans="1:11" ht="13.5" customHeight="1" x14ac:dyDescent="0.2">
      <c r="A8" s="18"/>
      <c r="B8"/>
      <c r="C8"/>
      <c r="D8"/>
      <c r="E8"/>
      <c r="F8"/>
      <c r="G8"/>
      <c r="H8"/>
      <c r="I8"/>
      <c r="J8"/>
      <c r="K8"/>
    </row>
    <row r="9" spans="1:11" ht="13.5" customHeight="1" x14ac:dyDescent="0.2">
      <c r="A9" s="19" t="s">
        <v>12</v>
      </c>
      <c r="B9" s="6">
        <f>+C9+D9</f>
        <v>21320</v>
      </c>
      <c r="C9" s="6">
        <v>13768</v>
      </c>
      <c r="D9" s="6">
        <f>SUM(E9:K9)</f>
        <v>7552</v>
      </c>
      <c r="E9" s="6">
        <v>733</v>
      </c>
      <c r="F9" s="6">
        <v>697</v>
      </c>
      <c r="G9" s="6">
        <v>1233</v>
      </c>
      <c r="H9" s="6">
        <v>768</v>
      </c>
      <c r="I9" s="6">
        <v>1136</v>
      </c>
      <c r="J9" s="6">
        <v>1099</v>
      </c>
      <c r="K9" s="6">
        <v>1886</v>
      </c>
    </row>
    <row r="10" spans="1:11" ht="13.5" customHeight="1" x14ac:dyDescent="0.2">
      <c r="A10" s="19" t="s">
        <v>13</v>
      </c>
      <c r="B10" s="6">
        <f>+C10+D10</f>
        <v>23801</v>
      </c>
      <c r="C10" s="6">
        <v>17656</v>
      </c>
      <c r="D10" s="6">
        <f>SUM(E10:K10)</f>
        <v>6145</v>
      </c>
      <c r="E10" s="6">
        <v>287</v>
      </c>
      <c r="F10" s="6">
        <v>922</v>
      </c>
      <c r="G10" s="6">
        <v>1235</v>
      </c>
      <c r="H10" s="6">
        <v>449</v>
      </c>
      <c r="I10" s="6">
        <v>636</v>
      </c>
      <c r="J10" s="6">
        <v>1389</v>
      </c>
      <c r="K10" s="6">
        <v>1227</v>
      </c>
    </row>
    <row r="11" spans="1:11" ht="13.5" customHeight="1" x14ac:dyDescent="0.2">
      <c r="A11" s="19" t="s">
        <v>14</v>
      </c>
      <c r="B11" s="6">
        <f>+C11+D11</f>
        <v>46892</v>
      </c>
      <c r="C11" s="6">
        <v>33407</v>
      </c>
      <c r="D11" s="6">
        <f>SUM(E11:K11)</f>
        <v>13485</v>
      </c>
      <c r="E11" s="6">
        <v>1905</v>
      </c>
      <c r="F11" s="6">
        <v>1612</v>
      </c>
      <c r="G11" s="6">
        <v>1865</v>
      </c>
      <c r="H11" s="6">
        <v>1382</v>
      </c>
      <c r="I11" s="6">
        <v>1564</v>
      </c>
      <c r="J11" s="6">
        <v>2704</v>
      </c>
      <c r="K11" s="6">
        <v>2453</v>
      </c>
    </row>
    <row r="12" spans="1:11" ht="13.5" customHeight="1" x14ac:dyDescent="0.2">
      <c r="A12" s="19" t="s">
        <v>15</v>
      </c>
      <c r="B12" s="6">
        <f>+C12+D12</f>
        <v>41709</v>
      </c>
      <c r="C12" s="6">
        <v>28611</v>
      </c>
      <c r="D12" s="6">
        <f>SUM(E12:K12)</f>
        <v>13098</v>
      </c>
      <c r="E12" s="6">
        <v>1371</v>
      </c>
      <c r="F12" s="6">
        <v>1274</v>
      </c>
      <c r="G12" s="6">
        <v>1784</v>
      </c>
      <c r="H12" s="6">
        <v>1642</v>
      </c>
      <c r="I12" s="6">
        <v>2085</v>
      </c>
      <c r="J12" s="6">
        <v>2319</v>
      </c>
      <c r="K12" s="6">
        <v>2623</v>
      </c>
    </row>
    <row r="13" spans="1:11" ht="13.5" customHeight="1" x14ac:dyDescent="0.2">
      <c r="A13" s="19" t="s">
        <v>16</v>
      </c>
      <c r="B13" s="6">
        <f>+C13+D13</f>
        <v>49221</v>
      </c>
      <c r="C13" s="6">
        <v>36386</v>
      </c>
      <c r="D13" s="6">
        <f>SUM(E13:K13)</f>
        <v>12835</v>
      </c>
      <c r="E13" s="6">
        <v>1019</v>
      </c>
      <c r="F13" s="6">
        <v>1463</v>
      </c>
      <c r="G13" s="6">
        <v>1984</v>
      </c>
      <c r="H13" s="6">
        <v>1850</v>
      </c>
      <c r="I13" s="6">
        <v>1783</v>
      </c>
      <c r="J13" s="6">
        <v>1910</v>
      </c>
      <c r="K13" s="6">
        <v>2826</v>
      </c>
    </row>
    <row r="14" spans="1:11" ht="13.5" customHeight="1" x14ac:dyDescent="0.2">
      <c r="A14" s="20" t="s">
        <v>17</v>
      </c>
      <c r="B14" s="6">
        <f t="shared" ref="B14:K14" si="0">SUM(B9:B13)</f>
        <v>182943</v>
      </c>
      <c r="C14" s="6">
        <f t="shared" si="0"/>
        <v>129828</v>
      </c>
      <c r="D14" s="6">
        <f t="shared" si="0"/>
        <v>53115</v>
      </c>
      <c r="E14" s="6">
        <f t="shared" si="0"/>
        <v>5315</v>
      </c>
      <c r="F14" s="6">
        <f t="shared" si="0"/>
        <v>5968</v>
      </c>
      <c r="G14" s="6">
        <f t="shared" si="0"/>
        <v>8101</v>
      </c>
      <c r="H14" s="6">
        <f t="shared" si="0"/>
        <v>6091</v>
      </c>
      <c r="I14" s="6">
        <f t="shared" si="0"/>
        <v>7204</v>
      </c>
      <c r="J14" s="6">
        <f t="shared" si="0"/>
        <v>9421</v>
      </c>
      <c r="K14" s="6">
        <f t="shared" si="0"/>
        <v>11015</v>
      </c>
    </row>
    <row r="15" spans="1:11" ht="13.5" customHeight="1" x14ac:dyDescent="0.2">
      <c r="A15" s="21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13.5" customHeight="1" x14ac:dyDescent="0.2">
      <c r="A16" s="19" t="s">
        <v>18</v>
      </c>
      <c r="B16" s="6">
        <f t="shared" ref="B16:B33" si="1">+C16+D16</f>
        <v>62467</v>
      </c>
      <c r="C16" s="6">
        <v>43254</v>
      </c>
      <c r="D16" s="6">
        <f t="shared" ref="D16:D33" si="2">SUM(E16:K16)</f>
        <v>19213</v>
      </c>
      <c r="E16" s="6">
        <v>2817</v>
      </c>
      <c r="F16" s="6">
        <v>2023</v>
      </c>
      <c r="G16" s="6">
        <v>2193</v>
      </c>
      <c r="H16" s="6">
        <v>1967</v>
      </c>
      <c r="I16" s="6">
        <v>2288</v>
      </c>
      <c r="J16" s="6">
        <v>4635</v>
      </c>
      <c r="K16" s="6">
        <v>3290</v>
      </c>
    </row>
    <row r="17" spans="1:11" ht="13.5" customHeight="1" x14ac:dyDescent="0.2">
      <c r="A17" s="19" t="s">
        <v>19</v>
      </c>
      <c r="B17" s="6">
        <f t="shared" si="1"/>
        <v>6073</v>
      </c>
      <c r="C17" s="6">
        <v>5295</v>
      </c>
      <c r="D17" s="6">
        <f t="shared" si="2"/>
        <v>778</v>
      </c>
      <c r="E17" s="6">
        <v>33</v>
      </c>
      <c r="F17" s="6">
        <v>85</v>
      </c>
      <c r="G17" s="6">
        <v>183</v>
      </c>
      <c r="H17" s="6">
        <v>45</v>
      </c>
      <c r="I17" s="6">
        <v>47</v>
      </c>
      <c r="J17" s="6">
        <v>120</v>
      </c>
      <c r="K17" s="6">
        <v>265</v>
      </c>
    </row>
    <row r="18" spans="1:11" ht="13.5" customHeight="1" x14ac:dyDescent="0.2">
      <c r="A18" s="19" t="s">
        <v>20</v>
      </c>
      <c r="B18" s="6">
        <f t="shared" si="1"/>
        <v>12854</v>
      </c>
      <c r="C18" s="6">
        <v>11017</v>
      </c>
      <c r="D18" s="6">
        <f t="shared" si="2"/>
        <v>1837</v>
      </c>
      <c r="E18" s="6">
        <v>114</v>
      </c>
      <c r="F18" s="6">
        <v>211</v>
      </c>
      <c r="G18" s="6">
        <v>288</v>
      </c>
      <c r="H18" s="6">
        <v>254</v>
      </c>
      <c r="I18" s="6">
        <v>217</v>
      </c>
      <c r="J18" s="6">
        <v>259</v>
      </c>
      <c r="K18" s="6">
        <v>494</v>
      </c>
    </row>
    <row r="19" spans="1:11" ht="13.5" customHeight="1" x14ac:dyDescent="0.2">
      <c r="A19" s="19" t="s">
        <v>21</v>
      </c>
      <c r="B19" s="6">
        <f t="shared" si="1"/>
        <v>16443</v>
      </c>
      <c r="C19" s="6">
        <v>14218</v>
      </c>
      <c r="D19" s="6">
        <f t="shared" si="2"/>
        <v>2225</v>
      </c>
      <c r="E19" s="6">
        <v>212</v>
      </c>
      <c r="F19" s="6">
        <v>232</v>
      </c>
      <c r="G19" s="6">
        <v>407</v>
      </c>
      <c r="H19" s="6">
        <v>191</v>
      </c>
      <c r="I19" s="6">
        <v>418</v>
      </c>
      <c r="J19" s="6">
        <v>306</v>
      </c>
      <c r="K19" s="6">
        <v>459</v>
      </c>
    </row>
    <row r="20" spans="1:11" ht="13.5" customHeight="1" x14ac:dyDescent="0.2">
      <c r="A20" s="19" t="s">
        <v>22</v>
      </c>
      <c r="B20" s="6">
        <f t="shared" si="1"/>
        <v>26906</v>
      </c>
      <c r="C20" s="6">
        <v>19380</v>
      </c>
      <c r="D20" s="6">
        <f t="shared" si="2"/>
        <v>7526</v>
      </c>
      <c r="E20" s="6">
        <v>1123</v>
      </c>
      <c r="F20" s="6">
        <v>945</v>
      </c>
      <c r="G20" s="6">
        <v>710</v>
      </c>
      <c r="H20" s="6">
        <v>784</v>
      </c>
      <c r="I20" s="6">
        <v>1108</v>
      </c>
      <c r="J20" s="6">
        <v>1412</v>
      </c>
      <c r="K20" s="6">
        <v>1444</v>
      </c>
    </row>
    <row r="21" spans="1:11" ht="13.5" customHeight="1" x14ac:dyDescent="0.2">
      <c r="A21" s="19" t="s">
        <v>23</v>
      </c>
      <c r="B21" s="6">
        <f t="shared" si="1"/>
        <v>9413</v>
      </c>
      <c r="C21" s="6">
        <v>7227</v>
      </c>
      <c r="D21" s="6">
        <f t="shared" si="2"/>
        <v>2186</v>
      </c>
      <c r="E21" s="6">
        <v>368</v>
      </c>
      <c r="F21" s="6">
        <v>241</v>
      </c>
      <c r="G21" s="6">
        <v>291</v>
      </c>
      <c r="H21" s="6">
        <v>204</v>
      </c>
      <c r="I21" s="6">
        <v>294</v>
      </c>
      <c r="J21" s="6">
        <v>404</v>
      </c>
      <c r="K21" s="6">
        <v>384</v>
      </c>
    </row>
    <row r="22" spans="1:11" ht="13.5" customHeight="1" x14ac:dyDescent="0.2">
      <c r="A22" s="19" t="s">
        <v>24</v>
      </c>
      <c r="B22" s="6">
        <f t="shared" si="1"/>
        <v>28589</v>
      </c>
      <c r="C22" s="6">
        <v>23944</v>
      </c>
      <c r="D22" s="6">
        <f t="shared" si="2"/>
        <v>4645</v>
      </c>
      <c r="E22" s="6">
        <v>594</v>
      </c>
      <c r="F22" s="6">
        <v>418</v>
      </c>
      <c r="G22" s="6">
        <v>864</v>
      </c>
      <c r="H22" s="6">
        <v>460</v>
      </c>
      <c r="I22" s="6">
        <v>500</v>
      </c>
      <c r="J22" s="6">
        <v>858</v>
      </c>
      <c r="K22" s="6">
        <v>951</v>
      </c>
    </row>
    <row r="23" spans="1:11" ht="13.5" customHeight="1" x14ac:dyDescent="0.2">
      <c r="A23" s="19" t="s">
        <v>25</v>
      </c>
      <c r="B23" s="6">
        <f t="shared" si="1"/>
        <v>25994</v>
      </c>
      <c r="C23" s="6">
        <v>21355</v>
      </c>
      <c r="D23" s="6">
        <f t="shared" si="2"/>
        <v>4639</v>
      </c>
      <c r="E23" s="6">
        <v>387</v>
      </c>
      <c r="F23" s="6">
        <v>602</v>
      </c>
      <c r="G23" s="6">
        <v>589</v>
      </c>
      <c r="H23" s="6">
        <v>431</v>
      </c>
      <c r="I23" s="6">
        <v>468</v>
      </c>
      <c r="J23" s="6">
        <v>1305</v>
      </c>
      <c r="K23" s="6">
        <v>857</v>
      </c>
    </row>
    <row r="24" spans="1:11" ht="13.5" customHeight="1" x14ac:dyDescent="0.2">
      <c r="A24" s="19" t="s">
        <v>26</v>
      </c>
      <c r="B24" s="6">
        <f t="shared" si="1"/>
        <v>6318</v>
      </c>
      <c r="C24" s="6">
        <v>5134</v>
      </c>
      <c r="D24" s="6">
        <f t="shared" si="2"/>
        <v>1184</v>
      </c>
      <c r="E24" s="6">
        <v>127</v>
      </c>
      <c r="F24" s="6">
        <v>209</v>
      </c>
      <c r="G24" s="6">
        <v>225</v>
      </c>
      <c r="H24" s="6">
        <v>109</v>
      </c>
      <c r="I24" s="6">
        <v>94</v>
      </c>
      <c r="J24" s="6">
        <v>171</v>
      </c>
      <c r="K24" s="6">
        <v>249</v>
      </c>
    </row>
    <row r="25" spans="1:11" ht="13.5" customHeight="1" x14ac:dyDescent="0.2">
      <c r="A25" s="19" t="s">
        <v>27</v>
      </c>
      <c r="B25" s="6">
        <f t="shared" si="1"/>
        <v>7954</v>
      </c>
      <c r="C25" s="6">
        <v>6076</v>
      </c>
      <c r="D25" s="6">
        <f t="shared" si="2"/>
        <v>1878</v>
      </c>
      <c r="E25" s="6">
        <v>266</v>
      </c>
      <c r="F25" s="6">
        <v>269</v>
      </c>
      <c r="G25" s="6">
        <v>299</v>
      </c>
      <c r="H25" s="6">
        <v>241</v>
      </c>
      <c r="I25" s="6">
        <v>164</v>
      </c>
      <c r="J25" s="6">
        <v>355</v>
      </c>
      <c r="K25" s="6">
        <v>284</v>
      </c>
    </row>
    <row r="26" spans="1:11" ht="13.5" customHeight="1" x14ac:dyDescent="0.2">
      <c r="A26" s="19" t="s">
        <v>28</v>
      </c>
      <c r="B26" s="6">
        <f t="shared" si="1"/>
        <v>11655</v>
      </c>
      <c r="C26" s="6">
        <v>9942</v>
      </c>
      <c r="D26" s="6">
        <f t="shared" si="2"/>
        <v>1713</v>
      </c>
      <c r="E26" s="6">
        <v>82</v>
      </c>
      <c r="F26" s="6">
        <v>212</v>
      </c>
      <c r="G26" s="6">
        <v>290</v>
      </c>
      <c r="H26" s="6">
        <v>118</v>
      </c>
      <c r="I26" s="6">
        <v>167</v>
      </c>
      <c r="J26" s="6">
        <v>278</v>
      </c>
      <c r="K26" s="6">
        <v>566</v>
      </c>
    </row>
    <row r="27" spans="1:11" ht="13.5" customHeight="1" x14ac:dyDescent="0.2">
      <c r="A27" s="19" t="s">
        <v>29</v>
      </c>
      <c r="B27" s="6">
        <f t="shared" si="1"/>
        <v>22961</v>
      </c>
      <c r="C27" s="6">
        <v>20172</v>
      </c>
      <c r="D27" s="6">
        <f t="shared" si="2"/>
        <v>2789</v>
      </c>
      <c r="E27" s="6">
        <v>152</v>
      </c>
      <c r="F27" s="6">
        <v>296</v>
      </c>
      <c r="G27" s="6">
        <v>560</v>
      </c>
      <c r="H27" s="6">
        <v>171</v>
      </c>
      <c r="I27" s="6">
        <v>241</v>
      </c>
      <c r="J27" s="6">
        <v>596</v>
      </c>
      <c r="K27" s="6">
        <v>773</v>
      </c>
    </row>
    <row r="28" spans="1:11" ht="13.5" customHeight="1" x14ac:dyDescent="0.2">
      <c r="A28" s="19" t="s">
        <v>30</v>
      </c>
      <c r="B28" s="6">
        <f t="shared" si="1"/>
        <v>11783</v>
      </c>
      <c r="C28" s="6">
        <v>9927</v>
      </c>
      <c r="D28" s="6">
        <f t="shared" si="2"/>
        <v>1856</v>
      </c>
      <c r="E28" s="6">
        <v>148</v>
      </c>
      <c r="F28" s="6">
        <v>365</v>
      </c>
      <c r="G28" s="6">
        <v>228</v>
      </c>
      <c r="H28" s="6">
        <v>155</v>
      </c>
      <c r="I28" s="6">
        <v>208</v>
      </c>
      <c r="J28" s="6">
        <v>427</v>
      </c>
      <c r="K28" s="6">
        <v>325</v>
      </c>
    </row>
    <row r="29" spans="1:11" ht="13.5" customHeight="1" x14ac:dyDescent="0.2">
      <c r="A29" s="19" t="s">
        <v>31</v>
      </c>
      <c r="B29" s="6">
        <f t="shared" si="1"/>
        <v>15549</v>
      </c>
      <c r="C29" s="6">
        <v>11498</v>
      </c>
      <c r="D29" s="6">
        <f t="shared" si="2"/>
        <v>4051</v>
      </c>
      <c r="E29" s="6">
        <v>956</v>
      </c>
      <c r="F29" s="6">
        <v>478</v>
      </c>
      <c r="G29" s="6">
        <v>611</v>
      </c>
      <c r="H29" s="6">
        <v>359</v>
      </c>
      <c r="I29" s="6">
        <v>332</v>
      </c>
      <c r="J29" s="6">
        <v>762</v>
      </c>
      <c r="K29" s="6">
        <v>553</v>
      </c>
    </row>
    <row r="30" spans="1:11" ht="13.5" customHeight="1" x14ac:dyDescent="0.2">
      <c r="A30" s="19" t="s">
        <v>32</v>
      </c>
      <c r="B30" s="6">
        <f t="shared" si="1"/>
        <v>39360</v>
      </c>
      <c r="C30" s="6">
        <v>32557</v>
      </c>
      <c r="D30" s="6">
        <f t="shared" si="2"/>
        <v>6803</v>
      </c>
      <c r="E30" s="6">
        <v>645</v>
      </c>
      <c r="F30" s="6">
        <v>758</v>
      </c>
      <c r="G30" s="6">
        <v>1137</v>
      </c>
      <c r="H30" s="6">
        <v>521</v>
      </c>
      <c r="I30" s="6">
        <v>738</v>
      </c>
      <c r="J30" s="6">
        <v>1009</v>
      </c>
      <c r="K30" s="6">
        <v>1995</v>
      </c>
    </row>
    <row r="31" spans="1:11" ht="13.5" customHeight="1" x14ac:dyDescent="0.2">
      <c r="A31" s="19" t="s">
        <v>33</v>
      </c>
      <c r="B31" s="6">
        <f t="shared" si="1"/>
        <v>8677</v>
      </c>
      <c r="C31" s="6">
        <v>5657</v>
      </c>
      <c r="D31" s="6">
        <f t="shared" si="2"/>
        <v>3020</v>
      </c>
      <c r="E31" s="6">
        <v>610</v>
      </c>
      <c r="F31" s="6">
        <v>360</v>
      </c>
      <c r="G31" s="6">
        <v>349</v>
      </c>
      <c r="H31" s="6">
        <v>415</v>
      </c>
      <c r="I31" s="6">
        <v>271</v>
      </c>
      <c r="J31" s="6">
        <v>523</v>
      </c>
      <c r="K31" s="6">
        <v>492</v>
      </c>
    </row>
    <row r="32" spans="1:11" ht="13.5" customHeight="1" x14ac:dyDescent="0.2">
      <c r="A32" s="19" t="s">
        <v>34</v>
      </c>
      <c r="B32" s="6">
        <f t="shared" si="1"/>
        <v>28558</v>
      </c>
      <c r="C32" s="6">
        <v>23204</v>
      </c>
      <c r="D32" s="6">
        <f t="shared" si="2"/>
        <v>5354</v>
      </c>
      <c r="E32" s="6">
        <v>681</v>
      </c>
      <c r="F32" s="6">
        <v>626</v>
      </c>
      <c r="G32" s="6">
        <v>675</v>
      </c>
      <c r="H32" s="6">
        <v>545</v>
      </c>
      <c r="I32" s="6">
        <v>521</v>
      </c>
      <c r="J32" s="6">
        <v>1360</v>
      </c>
      <c r="K32" s="6">
        <v>946</v>
      </c>
    </row>
    <row r="33" spans="1:11" ht="13.5" customHeight="1" x14ac:dyDescent="0.2">
      <c r="A33" s="19" t="s">
        <v>35</v>
      </c>
      <c r="B33" s="6">
        <f t="shared" si="1"/>
        <v>33925</v>
      </c>
      <c r="C33" s="6">
        <v>24761</v>
      </c>
      <c r="D33" s="6">
        <f t="shared" si="2"/>
        <v>9164</v>
      </c>
      <c r="E33" s="6">
        <v>1423</v>
      </c>
      <c r="F33" s="6">
        <v>1069</v>
      </c>
      <c r="G33" s="6">
        <v>937</v>
      </c>
      <c r="H33" s="6">
        <v>995</v>
      </c>
      <c r="I33" s="6">
        <v>981</v>
      </c>
      <c r="J33" s="6">
        <v>2393</v>
      </c>
      <c r="K33" s="6">
        <v>1366</v>
      </c>
    </row>
    <row r="34" spans="1:11" ht="13.5" customHeight="1" x14ac:dyDescent="0.2">
      <c r="A34" s="20" t="s">
        <v>36</v>
      </c>
      <c r="B34" s="6">
        <f t="shared" ref="B34:K34" si="3">SUM(B16:B33)</f>
        <v>375479</v>
      </c>
      <c r="C34" s="6">
        <f t="shared" si="3"/>
        <v>294618</v>
      </c>
      <c r="D34" s="6">
        <f t="shared" si="3"/>
        <v>80861</v>
      </c>
      <c r="E34" s="6">
        <f t="shared" si="3"/>
        <v>10738</v>
      </c>
      <c r="F34" s="6">
        <f t="shared" si="3"/>
        <v>9399</v>
      </c>
      <c r="G34" s="6">
        <f t="shared" si="3"/>
        <v>10836</v>
      </c>
      <c r="H34" s="6">
        <f t="shared" si="3"/>
        <v>7965</v>
      </c>
      <c r="I34" s="6">
        <f t="shared" si="3"/>
        <v>9057</v>
      </c>
      <c r="J34" s="6">
        <f t="shared" si="3"/>
        <v>17173</v>
      </c>
      <c r="K34" s="6">
        <f t="shared" si="3"/>
        <v>15693</v>
      </c>
    </row>
    <row r="35" spans="1:11" ht="13.5" customHeight="1" x14ac:dyDescent="0.2">
      <c r="A35" s="21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ht="13.5" customHeight="1" x14ac:dyDescent="0.2">
      <c r="A36" s="20" t="s">
        <v>37</v>
      </c>
      <c r="B36" s="6">
        <f t="shared" ref="B36:K36" si="4">+B14+B34</f>
        <v>558422</v>
      </c>
      <c r="C36" s="6">
        <f t="shared" si="4"/>
        <v>424446</v>
      </c>
      <c r="D36" s="6">
        <f t="shared" si="4"/>
        <v>133976</v>
      </c>
      <c r="E36" s="6">
        <f t="shared" si="4"/>
        <v>16053</v>
      </c>
      <c r="F36" s="6">
        <f t="shared" si="4"/>
        <v>15367</v>
      </c>
      <c r="G36" s="6">
        <f t="shared" si="4"/>
        <v>18937</v>
      </c>
      <c r="H36" s="6">
        <f t="shared" si="4"/>
        <v>14056</v>
      </c>
      <c r="I36" s="6">
        <f t="shared" si="4"/>
        <v>16261</v>
      </c>
      <c r="J36" s="6">
        <f t="shared" si="4"/>
        <v>26594</v>
      </c>
      <c r="K36" s="6">
        <f t="shared" si="4"/>
        <v>26708</v>
      </c>
    </row>
    <row r="37" spans="1:11" ht="13.5" customHeight="1" x14ac:dyDescent="0.2"/>
    <row r="38" spans="1:11" ht="13.5" customHeight="1" x14ac:dyDescent="0.2"/>
    <row r="39" spans="1:11" ht="13.5" customHeight="1" x14ac:dyDescent="0.2"/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K49"/>
  <sheetViews>
    <sheetView workbookViewId="0">
      <selection activeCell="A5" sqref="A5"/>
    </sheetView>
  </sheetViews>
  <sheetFormatPr baseColWidth="10" defaultColWidth="11.42578125" defaultRowHeight="11.25" x14ac:dyDescent="0.2"/>
  <cols>
    <col min="1" max="1" width="16.7109375" style="2" customWidth="1"/>
    <col min="2" max="2" width="8" style="2" customWidth="1"/>
    <col min="3" max="3" width="7.5703125" style="2" customWidth="1"/>
    <col min="4" max="4" width="8" style="2" customWidth="1"/>
    <col min="5" max="5" width="7.5703125" style="2" customWidth="1"/>
    <col min="6" max="6" width="5.85546875" style="2" customWidth="1"/>
    <col min="7" max="7" width="7.42578125" style="2" customWidth="1"/>
    <col min="8" max="8" width="6.5703125" style="2" customWidth="1"/>
    <col min="9" max="9" width="9.5703125" style="2" customWidth="1"/>
    <col min="10" max="10" width="7.140625" style="2" customWidth="1"/>
    <col min="11" max="11" width="7.42578125" style="2" customWidth="1"/>
    <col min="12" max="16384" width="11.42578125" style="2"/>
  </cols>
  <sheetData>
    <row r="1" spans="1:11" ht="13.5" customHeight="1" x14ac:dyDescent="0.2">
      <c r="A1" s="1" t="s">
        <v>64</v>
      </c>
      <c r="B1" s="1"/>
      <c r="C1" s="1"/>
      <c r="D1" s="1"/>
      <c r="E1" s="1"/>
      <c r="F1" s="1"/>
      <c r="G1" s="1"/>
      <c r="H1" s="1"/>
      <c r="I1" s="5"/>
      <c r="J1" s="5"/>
      <c r="K1" s="5"/>
    </row>
    <row r="2" spans="1:11" ht="13.5" customHeight="1" x14ac:dyDescent="0.2">
      <c r="A2" s="3"/>
      <c r="B2" s="3"/>
      <c r="C2" s="3"/>
      <c r="D2" s="3"/>
      <c r="E2" s="3"/>
      <c r="F2" s="3"/>
      <c r="G2" s="3"/>
      <c r="H2" s="3"/>
    </row>
    <row r="3" spans="1:11" ht="13.5" customHeight="1" x14ac:dyDescent="0.2">
      <c r="A3" s="4" t="s">
        <v>44</v>
      </c>
      <c r="B3" s="4"/>
      <c r="C3" s="4"/>
      <c r="D3" s="4"/>
      <c r="E3" s="4"/>
      <c r="F3" s="4"/>
      <c r="G3" s="4"/>
      <c r="H3" s="4"/>
      <c r="I3" s="5"/>
      <c r="J3" s="5"/>
      <c r="K3" s="5"/>
    </row>
    <row r="4" spans="1:11" ht="13.5" customHeight="1" x14ac:dyDescent="0.2">
      <c r="A4" s="4"/>
      <c r="B4" s="4"/>
      <c r="C4" s="4"/>
      <c r="D4" s="4"/>
      <c r="E4" s="4"/>
      <c r="F4" s="4"/>
      <c r="G4" s="4"/>
      <c r="H4" s="4"/>
      <c r="I4" s="5"/>
      <c r="J4" s="5"/>
      <c r="K4" s="5"/>
    </row>
    <row r="5" spans="1:11" ht="13.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x14ac:dyDescent="0.2">
      <c r="A6" s="8"/>
      <c r="B6" s="9" t="s">
        <v>1</v>
      </c>
      <c r="C6" s="10"/>
      <c r="D6" s="10"/>
      <c r="E6" s="11" t="s">
        <v>2</v>
      </c>
      <c r="F6" s="11"/>
      <c r="G6" s="11"/>
      <c r="H6" s="11"/>
      <c r="I6" s="11"/>
      <c r="J6" s="11"/>
      <c r="K6" s="11"/>
    </row>
    <row r="7" spans="1:11" ht="22.5" customHeight="1" x14ac:dyDescent="0.2">
      <c r="A7" s="12" t="s">
        <v>3</v>
      </c>
      <c r="B7" s="13" t="s">
        <v>4</v>
      </c>
      <c r="C7" s="14" t="s">
        <v>5</v>
      </c>
      <c r="D7" s="13" t="s">
        <v>6</v>
      </c>
      <c r="E7" s="15" t="s">
        <v>7</v>
      </c>
      <c r="F7" s="16" t="s">
        <v>8</v>
      </c>
      <c r="G7" s="24" t="s">
        <v>9</v>
      </c>
      <c r="H7" s="15" t="s">
        <v>39</v>
      </c>
      <c r="I7" s="17" t="s">
        <v>40</v>
      </c>
      <c r="J7" s="13" t="s">
        <v>10</v>
      </c>
      <c r="K7" s="15" t="s">
        <v>11</v>
      </c>
    </row>
    <row r="8" spans="1:11" ht="13.5" customHeight="1" x14ac:dyDescent="0.2">
      <c r="A8" s="18"/>
      <c r="B8"/>
      <c r="C8"/>
      <c r="D8"/>
      <c r="E8" s="6"/>
      <c r="F8" s="6"/>
      <c r="G8" s="6"/>
      <c r="H8" s="6"/>
      <c r="I8" s="6"/>
      <c r="J8" s="6"/>
      <c r="K8" s="6"/>
    </row>
    <row r="9" spans="1:11" ht="13.5" customHeight="1" x14ac:dyDescent="0.2">
      <c r="A9" s="19" t="s">
        <v>12</v>
      </c>
      <c r="B9" s="6">
        <f>+C9+D9</f>
        <v>21658</v>
      </c>
      <c r="C9" s="6">
        <v>13726</v>
      </c>
      <c r="D9" s="6">
        <f>SUM(E9:K9)</f>
        <v>7932</v>
      </c>
      <c r="E9" s="6">
        <v>738</v>
      </c>
      <c r="F9" s="6">
        <v>737</v>
      </c>
      <c r="G9" s="6">
        <v>1241</v>
      </c>
      <c r="H9" s="6">
        <v>756</v>
      </c>
      <c r="I9" s="6">
        <v>1315</v>
      </c>
      <c r="J9" s="6">
        <v>1171</v>
      </c>
      <c r="K9" s="6">
        <v>1974</v>
      </c>
    </row>
    <row r="10" spans="1:11" ht="13.5" customHeight="1" x14ac:dyDescent="0.2">
      <c r="A10" s="19" t="s">
        <v>13</v>
      </c>
      <c r="B10" s="6">
        <f>+C10+D10</f>
        <v>24083</v>
      </c>
      <c r="C10" s="6">
        <v>17746</v>
      </c>
      <c r="D10" s="6">
        <f>SUM(E10:K10)</f>
        <v>6337</v>
      </c>
      <c r="E10" s="6">
        <v>290</v>
      </c>
      <c r="F10" s="6">
        <v>927</v>
      </c>
      <c r="G10" s="6">
        <v>1328</v>
      </c>
      <c r="H10" s="6">
        <v>440</v>
      </c>
      <c r="I10" s="6">
        <v>662</v>
      </c>
      <c r="J10" s="6">
        <v>1432</v>
      </c>
      <c r="K10" s="6">
        <v>1258</v>
      </c>
    </row>
    <row r="11" spans="1:11" ht="13.5" customHeight="1" x14ac:dyDescent="0.2">
      <c r="A11" s="19" t="s">
        <v>14</v>
      </c>
      <c r="B11" s="6">
        <f>+C11+D11</f>
        <v>47568</v>
      </c>
      <c r="C11" s="6">
        <v>33893</v>
      </c>
      <c r="D11" s="6">
        <f>SUM(E11:K11)</f>
        <v>13675</v>
      </c>
      <c r="E11" s="6">
        <v>1909</v>
      </c>
      <c r="F11" s="6">
        <v>1653</v>
      </c>
      <c r="G11" s="6">
        <v>1843</v>
      </c>
      <c r="H11" s="6">
        <v>1366</v>
      </c>
      <c r="I11" s="6">
        <v>1627</v>
      </c>
      <c r="J11" s="6">
        <v>2703</v>
      </c>
      <c r="K11" s="6">
        <v>2574</v>
      </c>
    </row>
    <row r="12" spans="1:11" ht="13.5" customHeight="1" x14ac:dyDescent="0.2">
      <c r="A12" s="19" t="s">
        <v>15</v>
      </c>
      <c r="B12" s="6">
        <f>+C12+D12</f>
        <v>42120</v>
      </c>
      <c r="C12" s="6">
        <v>28709</v>
      </c>
      <c r="D12" s="6">
        <f>SUM(E12:K12)</f>
        <v>13411</v>
      </c>
      <c r="E12" s="6">
        <v>1415</v>
      </c>
      <c r="F12" s="6">
        <v>1237</v>
      </c>
      <c r="G12" s="6">
        <v>1758</v>
      </c>
      <c r="H12" s="6">
        <v>1708</v>
      </c>
      <c r="I12" s="6">
        <v>2186</v>
      </c>
      <c r="J12" s="6">
        <v>2381</v>
      </c>
      <c r="K12" s="6">
        <v>2726</v>
      </c>
    </row>
    <row r="13" spans="1:11" ht="13.5" customHeight="1" x14ac:dyDescent="0.2">
      <c r="A13" s="19" t="s">
        <v>16</v>
      </c>
      <c r="B13" s="6">
        <f>+C13+D13</f>
        <v>49580</v>
      </c>
      <c r="C13" s="6">
        <v>36502</v>
      </c>
      <c r="D13" s="6">
        <f>SUM(E13:K13)</f>
        <v>13078</v>
      </c>
      <c r="E13" s="6">
        <v>1076</v>
      </c>
      <c r="F13" s="6">
        <v>1486</v>
      </c>
      <c r="G13" s="6">
        <v>2020</v>
      </c>
      <c r="H13" s="6">
        <v>1836</v>
      </c>
      <c r="I13" s="6">
        <v>1860</v>
      </c>
      <c r="J13" s="6">
        <v>1917</v>
      </c>
      <c r="K13" s="6">
        <v>2883</v>
      </c>
    </row>
    <row r="14" spans="1:11" ht="13.5" customHeight="1" x14ac:dyDescent="0.2">
      <c r="A14" s="20" t="s">
        <v>17</v>
      </c>
      <c r="B14" s="6">
        <f t="shared" ref="B14:K14" si="0">SUM(B9:B13)</f>
        <v>185009</v>
      </c>
      <c r="C14" s="6">
        <f t="shared" si="0"/>
        <v>130576</v>
      </c>
      <c r="D14" s="6">
        <f t="shared" si="0"/>
        <v>54433</v>
      </c>
      <c r="E14" s="6">
        <f t="shared" si="0"/>
        <v>5428</v>
      </c>
      <c r="F14" s="6">
        <f t="shared" si="0"/>
        <v>6040</v>
      </c>
      <c r="G14" s="6">
        <f t="shared" si="0"/>
        <v>8190</v>
      </c>
      <c r="H14" s="6">
        <f t="shared" si="0"/>
        <v>6106</v>
      </c>
      <c r="I14" s="6">
        <f t="shared" si="0"/>
        <v>7650</v>
      </c>
      <c r="J14" s="6">
        <f t="shared" si="0"/>
        <v>9604</v>
      </c>
      <c r="K14" s="6">
        <f t="shared" si="0"/>
        <v>11415</v>
      </c>
    </row>
    <row r="15" spans="1:11" ht="13.5" customHeight="1" x14ac:dyDescent="0.2">
      <c r="A15" s="21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13.5" customHeight="1" x14ac:dyDescent="0.2">
      <c r="A16" s="19" t="s">
        <v>18</v>
      </c>
      <c r="B16" s="6">
        <f t="shared" ref="B16:B33" si="1">+C16+D16</f>
        <v>62601</v>
      </c>
      <c r="C16" s="6">
        <v>43381</v>
      </c>
      <c r="D16" s="6">
        <f t="shared" ref="D16:D33" si="2">SUM(E16:K16)</f>
        <v>19220</v>
      </c>
      <c r="E16" s="6">
        <v>2773</v>
      </c>
      <c r="F16" s="6">
        <v>2044</v>
      </c>
      <c r="G16" s="6">
        <v>2115</v>
      </c>
      <c r="H16" s="6">
        <v>1910</v>
      </c>
      <c r="I16" s="6">
        <v>2403</v>
      </c>
      <c r="J16" s="6">
        <v>4594</v>
      </c>
      <c r="K16" s="6">
        <v>3381</v>
      </c>
    </row>
    <row r="17" spans="1:11" ht="13.5" customHeight="1" x14ac:dyDescent="0.2">
      <c r="A17" s="19" t="s">
        <v>19</v>
      </c>
      <c r="B17" s="6">
        <f t="shared" si="1"/>
        <v>6126</v>
      </c>
      <c r="C17" s="6">
        <v>5344</v>
      </c>
      <c r="D17" s="6">
        <f t="shared" si="2"/>
        <v>782</v>
      </c>
      <c r="E17" s="6">
        <v>28</v>
      </c>
      <c r="F17" s="6">
        <v>82</v>
      </c>
      <c r="G17" s="6">
        <v>196</v>
      </c>
      <c r="H17" s="6">
        <v>51</v>
      </c>
      <c r="I17" s="6">
        <v>56</v>
      </c>
      <c r="J17" s="6">
        <v>102</v>
      </c>
      <c r="K17" s="6">
        <v>267</v>
      </c>
    </row>
    <row r="18" spans="1:11" ht="13.5" customHeight="1" x14ac:dyDescent="0.2">
      <c r="A18" s="19" t="s">
        <v>20</v>
      </c>
      <c r="B18" s="6">
        <f t="shared" si="1"/>
        <v>12854</v>
      </c>
      <c r="C18" s="6">
        <v>11052</v>
      </c>
      <c r="D18" s="6">
        <f t="shared" si="2"/>
        <v>1802</v>
      </c>
      <c r="E18" s="6">
        <v>128</v>
      </c>
      <c r="F18" s="6">
        <v>200</v>
      </c>
      <c r="G18" s="6">
        <v>289</v>
      </c>
      <c r="H18" s="6">
        <v>247</v>
      </c>
      <c r="I18" s="6">
        <v>173</v>
      </c>
      <c r="J18" s="6">
        <v>231</v>
      </c>
      <c r="K18" s="6">
        <v>534</v>
      </c>
    </row>
    <row r="19" spans="1:11" ht="13.5" customHeight="1" x14ac:dyDescent="0.2">
      <c r="A19" s="19" t="s">
        <v>21</v>
      </c>
      <c r="B19" s="6">
        <f t="shared" si="1"/>
        <v>16552</v>
      </c>
      <c r="C19" s="6">
        <v>14309</v>
      </c>
      <c r="D19" s="6">
        <f t="shared" si="2"/>
        <v>2243</v>
      </c>
      <c r="E19" s="6">
        <v>208</v>
      </c>
      <c r="F19" s="6">
        <v>226</v>
      </c>
      <c r="G19" s="6">
        <v>413</v>
      </c>
      <c r="H19" s="6">
        <v>192</v>
      </c>
      <c r="I19" s="6">
        <v>430</v>
      </c>
      <c r="J19" s="6">
        <v>288</v>
      </c>
      <c r="K19" s="6">
        <v>486</v>
      </c>
    </row>
    <row r="20" spans="1:11" ht="13.5" customHeight="1" x14ac:dyDescent="0.2">
      <c r="A20" s="19" t="s">
        <v>22</v>
      </c>
      <c r="B20" s="6">
        <f t="shared" si="1"/>
        <v>26667</v>
      </c>
      <c r="C20" s="6">
        <v>19408</v>
      </c>
      <c r="D20" s="6">
        <f t="shared" si="2"/>
        <v>7259</v>
      </c>
      <c r="E20" s="6">
        <v>1158</v>
      </c>
      <c r="F20" s="6">
        <v>950</v>
      </c>
      <c r="G20" s="6">
        <v>699</v>
      </c>
      <c r="H20" s="6">
        <v>818</v>
      </c>
      <c r="I20" s="6">
        <v>1157</v>
      </c>
      <c r="J20" s="6">
        <v>1328</v>
      </c>
      <c r="K20" s="6">
        <v>1149</v>
      </c>
    </row>
    <row r="21" spans="1:11" ht="13.5" customHeight="1" x14ac:dyDescent="0.2">
      <c r="A21" s="19" t="s">
        <v>23</v>
      </c>
      <c r="B21" s="6">
        <f t="shared" si="1"/>
        <v>9466</v>
      </c>
      <c r="C21" s="6">
        <v>7240</v>
      </c>
      <c r="D21" s="6">
        <f t="shared" si="2"/>
        <v>2226</v>
      </c>
      <c r="E21" s="6">
        <v>364</v>
      </c>
      <c r="F21" s="6">
        <v>228</v>
      </c>
      <c r="G21" s="6">
        <v>309</v>
      </c>
      <c r="H21" s="6">
        <v>213</v>
      </c>
      <c r="I21" s="6">
        <v>297</v>
      </c>
      <c r="J21" s="6">
        <v>407</v>
      </c>
      <c r="K21" s="6">
        <v>408</v>
      </c>
    </row>
    <row r="22" spans="1:11" ht="13.5" customHeight="1" x14ac:dyDescent="0.2">
      <c r="A22" s="19" t="s">
        <v>24</v>
      </c>
      <c r="B22" s="6">
        <f t="shared" si="1"/>
        <v>28557</v>
      </c>
      <c r="C22" s="6">
        <v>23968</v>
      </c>
      <c r="D22" s="6">
        <f t="shared" si="2"/>
        <v>4589</v>
      </c>
      <c r="E22" s="6">
        <v>583</v>
      </c>
      <c r="F22" s="6">
        <v>408</v>
      </c>
      <c r="G22" s="6">
        <v>842</v>
      </c>
      <c r="H22" s="6">
        <v>464</v>
      </c>
      <c r="I22" s="6">
        <v>550</v>
      </c>
      <c r="J22" s="6">
        <v>838</v>
      </c>
      <c r="K22" s="6">
        <v>904</v>
      </c>
    </row>
    <row r="23" spans="1:11" ht="13.5" customHeight="1" x14ac:dyDescent="0.2">
      <c r="A23" s="19" t="s">
        <v>25</v>
      </c>
      <c r="B23" s="6">
        <f t="shared" si="1"/>
        <v>26184</v>
      </c>
      <c r="C23" s="6">
        <v>21550</v>
      </c>
      <c r="D23" s="6">
        <f t="shared" si="2"/>
        <v>4634</v>
      </c>
      <c r="E23" s="6">
        <v>406</v>
      </c>
      <c r="F23" s="6">
        <v>599</v>
      </c>
      <c r="G23" s="6">
        <v>605</v>
      </c>
      <c r="H23" s="6">
        <v>436</v>
      </c>
      <c r="I23" s="6">
        <v>488</v>
      </c>
      <c r="J23" s="6">
        <v>1267</v>
      </c>
      <c r="K23" s="6">
        <v>833</v>
      </c>
    </row>
    <row r="24" spans="1:11" ht="13.5" customHeight="1" x14ac:dyDescent="0.2">
      <c r="A24" s="19" t="s">
        <v>26</v>
      </c>
      <c r="B24" s="6">
        <f t="shared" si="1"/>
        <v>6344</v>
      </c>
      <c r="C24" s="6">
        <v>5202</v>
      </c>
      <c r="D24" s="6">
        <f t="shared" si="2"/>
        <v>1142</v>
      </c>
      <c r="E24" s="6">
        <v>126</v>
      </c>
      <c r="F24" s="6">
        <v>211</v>
      </c>
      <c r="G24" s="6">
        <v>204</v>
      </c>
      <c r="H24" s="6">
        <v>119</v>
      </c>
      <c r="I24" s="6">
        <v>94</v>
      </c>
      <c r="J24" s="6">
        <v>153</v>
      </c>
      <c r="K24" s="6">
        <v>235</v>
      </c>
    </row>
    <row r="25" spans="1:11" ht="13.5" customHeight="1" x14ac:dyDescent="0.2">
      <c r="A25" s="19" t="s">
        <v>27</v>
      </c>
      <c r="B25" s="6">
        <f t="shared" si="1"/>
        <v>8106</v>
      </c>
      <c r="C25" s="6">
        <v>6152</v>
      </c>
      <c r="D25" s="6">
        <f t="shared" si="2"/>
        <v>1954</v>
      </c>
      <c r="E25" s="6">
        <v>290</v>
      </c>
      <c r="F25" s="6">
        <v>264</v>
      </c>
      <c r="G25" s="6">
        <v>293</v>
      </c>
      <c r="H25" s="6">
        <v>242</v>
      </c>
      <c r="I25" s="6">
        <v>203</v>
      </c>
      <c r="J25" s="6">
        <v>357</v>
      </c>
      <c r="K25" s="6">
        <v>305</v>
      </c>
    </row>
    <row r="26" spans="1:11" ht="13.5" customHeight="1" x14ac:dyDescent="0.2">
      <c r="A26" s="19" t="s">
        <v>28</v>
      </c>
      <c r="B26" s="6">
        <f t="shared" si="1"/>
        <v>11458</v>
      </c>
      <c r="C26" s="6">
        <v>9804</v>
      </c>
      <c r="D26" s="6">
        <f t="shared" si="2"/>
        <v>1654</v>
      </c>
      <c r="E26" s="6">
        <v>84</v>
      </c>
      <c r="F26" s="6">
        <v>192</v>
      </c>
      <c r="G26" s="6">
        <v>279</v>
      </c>
      <c r="H26" s="6">
        <v>110</v>
      </c>
      <c r="I26" s="6">
        <v>165</v>
      </c>
      <c r="J26" s="6">
        <v>276</v>
      </c>
      <c r="K26" s="6">
        <v>548</v>
      </c>
    </row>
    <row r="27" spans="1:11" ht="13.5" customHeight="1" x14ac:dyDescent="0.2">
      <c r="A27" s="19" t="s">
        <v>29</v>
      </c>
      <c r="B27" s="6">
        <f t="shared" si="1"/>
        <v>22893</v>
      </c>
      <c r="C27" s="6">
        <v>20079</v>
      </c>
      <c r="D27" s="6">
        <f t="shared" si="2"/>
        <v>2814</v>
      </c>
      <c r="E27" s="6">
        <v>156</v>
      </c>
      <c r="F27" s="6">
        <v>301</v>
      </c>
      <c r="G27" s="6">
        <v>543</v>
      </c>
      <c r="H27" s="6">
        <v>180</v>
      </c>
      <c r="I27" s="6">
        <v>261</v>
      </c>
      <c r="J27" s="6">
        <v>671</v>
      </c>
      <c r="K27" s="6">
        <v>702</v>
      </c>
    </row>
    <row r="28" spans="1:11" ht="13.5" customHeight="1" x14ac:dyDescent="0.2">
      <c r="A28" s="19" t="s">
        <v>30</v>
      </c>
      <c r="B28" s="6">
        <f t="shared" si="1"/>
        <v>11630</v>
      </c>
      <c r="C28" s="6">
        <v>9773</v>
      </c>
      <c r="D28" s="6">
        <f t="shared" si="2"/>
        <v>1857</v>
      </c>
      <c r="E28" s="6">
        <v>157</v>
      </c>
      <c r="F28" s="6">
        <v>374</v>
      </c>
      <c r="G28" s="6">
        <v>230</v>
      </c>
      <c r="H28" s="6">
        <v>152</v>
      </c>
      <c r="I28" s="6">
        <v>250</v>
      </c>
      <c r="J28" s="6">
        <v>428</v>
      </c>
      <c r="K28" s="6">
        <v>266</v>
      </c>
    </row>
    <row r="29" spans="1:11" ht="13.5" customHeight="1" x14ac:dyDescent="0.2">
      <c r="A29" s="19" t="s">
        <v>31</v>
      </c>
      <c r="B29" s="6">
        <f t="shared" si="1"/>
        <v>15705</v>
      </c>
      <c r="C29" s="6">
        <v>11595</v>
      </c>
      <c r="D29" s="6">
        <f t="shared" si="2"/>
        <v>4110</v>
      </c>
      <c r="E29" s="6">
        <v>948</v>
      </c>
      <c r="F29" s="6">
        <v>473</v>
      </c>
      <c r="G29" s="6">
        <v>614</v>
      </c>
      <c r="H29" s="6">
        <v>364</v>
      </c>
      <c r="I29" s="6">
        <v>354</v>
      </c>
      <c r="J29" s="6">
        <v>774</v>
      </c>
      <c r="K29" s="6">
        <v>583</v>
      </c>
    </row>
    <row r="30" spans="1:11" ht="13.5" customHeight="1" x14ac:dyDescent="0.2">
      <c r="A30" s="19" t="s">
        <v>32</v>
      </c>
      <c r="B30" s="6">
        <f t="shared" si="1"/>
        <v>39413</v>
      </c>
      <c r="C30" s="6">
        <v>32585</v>
      </c>
      <c r="D30" s="6">
        <f t="shared" si="2"/>
        <v>6828</v>
      </c>
      <c r="E30" s="6">
        <v>685</v>
      </c>
      <c r="F30" s="6">
        <v>742</v>
      </c>
      <c r="G30" s="6">
        <v>1125</v>
      </c>
      <c r="H30" s="6">
        <v>493</v>
      </c>
      <c r="I30" s="6">
        <v>818</v>
      </c>
      <c r="J30" s="6">
        <v>973</v>
      </c>
      <c r="K30" s="6">
        <v>1992</v>
      </c>
    </row>
    <row r="31" spans="1:11" ht="13.5" customHeight="1" x14ac:dyDescent="0.2">
      <c r="A31" s="19" t="s">
        <v>33</v>
      </c>
      <c r="B31" s="6">
        <f t="shared" si="1"/>
        <v>8796</v>
      </c>
      <c r="C31" s="6">
        <v>5721</v>
      </c>
      <c r="D31" s="6">
        <f t="shared" si="2"/>
        <v>3075</v>
      </c>
      <c r="E31" s="6">
        <v>624</v>
      </c>
      <c r="F31" s="6">
        <v>356</v>
      </c>
      <c r="G31" s="6">
        <v>355</v>
      </c>
      <c r="H31" s="6">
        <v>407</v>
      </c>
      <c r="I31" s="6">
        <v>305</v>
      </c>
      <c r="J31" s="6">
        <v>514</v>
      </c>
      <c r="K31" s="6">
        <v>514</v>
      </c>
    </row>
    <row r="32" spans="1:11" ht="13.5" customHeight="1" x14ac:dyDescent="0.2">
      <c r="A32" s="19" t="s">
        <v>34</v>
      </c>
      <c r="B32" s="6">
        <f t="shared" si="1"/>
        <v>28335</v>
      </c>
      <c r="C32" s="6">
        <v>23013</v>
      </c>
      <c r="D32" s="6">
        <f t="shared" si="2"/>
        <v>5322</v>
      </c>
      <c r="E32" s="6">
        <v>674</v>
      </c>
      <c r="F32" s="6">
        <v>641</v>
      </c>
      <c r="G32" s="6">
        <v>661</v>
      </c>
      <c r="H32" s="6">
        <v>568</v>
      </c>
      <c r="I32" s="6">
        <v>513</v>
      </c>
      <c r="J32" s="6">
        <v>1324</v>
      </c>
      <c r="K32" s="6">
        <v>941</v>
      </c>
    </row>
    <row r="33" spans="1:11" ht="13.5" customHeight="1" x14ac:dyDescent="0.2">
      <c r="A33" s="19" t="s">
        <v>35</v>
      </c>
      <c r="B33" s="6">
        <f t="shared" si="1"/>
        <v>34229</v>
      </c>
      <c r="C33" s="6">
        <v>24960</v>
      </c>
      <c r="D33" s="6">
        <f t="shared" si="2"/>
        <v>9269</v>
      </c>
      <c r="E33" s="6">
        <v>1440</v>
      </c>
      <c r="F33" s="6">
        <v>1095</v>
      </c>
      <c r="G33" s="6">
        <v>943</v>
      </c>
      <c r="H33" s="6">
        <v>1018</v>
      </c>
      <c r="I33" s="6">
        <v>1039</v>
      </c>
      <c r="J33" s="6">
        <v>2374</v>
      </c>
      <c r="K33" s="6">
        <v>1360</v>
      </c>
    </row>
    <row r="34" spans="1:11" ht="13.5" customHeight="1" x14ac:dyDescent="0.2">
      <c r="A34" s="20" t="s">
        <v>36</v>
      </c>
      <c r="B34" s="6">
        <f t="shared" ref="B34:K34" si="3">SUM(B16:B33)</f>
        <v>375916</v>
      </c>
      <c r="C34" s="6">
        <f t="shared" si="3"/>
        <v>295136</v>
      </c>
      <c r="D34" s="6">
        <f t="shared" si="3"/>
        <v>80780</v>
      </c>
      <c r="E34" s="6">
        <f t="shared" si="3"/>
        <v>10832</v>
      </c>
      <c r="F34" s="6">
        <f t="shared" si="3"/>
        <v>9386</v>
      </c>
      <c r="G34" s="6">
        <f t="shared" si="3"/>
        <v>10715</v>
      </c>
      <c r="H34" s="6">
        <f t="shared" si="3"/>
        <v>7984</v>
      </c>
      <c r="I34" s="6">
        <f t="shared" si="3"/>
        <v>9556</v>
      </c>
      <c r="J34" s="6">
        <f t="shared" si="3"/>
        <v>16899</v>
      </c>
      <c r="K34" s="6">
        <f t="shared" si="3"/>
        <v>15408</v>
      </c>
    </row>
    <row r="35" spans="1:11" ht="13.5" customHeight="1" x14ac:dyDescent="0.2">
      <c r="A35" s="21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ht="13.5" customHeight="1" x14ac:dyDescent="0.2">
      <c r="A36" s="20" t="s">
        <v>37</v>
      </c>
      <c r="B36" s="6">
        <f t="shared" ref="B36:K36" si="4">+B14+B34</f>
        <v>560925</v>
      </c>
      <c r="C36" s="6">
        <f t="shared" si="4"/>
        <v>425712</v>
      </c>
      <c r="D36" s="6">
        <f t="shared" si="4"/>
        <v>135213</v>
      </c>
      <c r="E36" s="6">
        <f t="shared" si="4"/>
        <v>16260</v>
      </c>
      <c r="F36" s="6">
        <f t="shared" si="4"/>
        <v>15426</v>
      </c>
      <c r="G36" s="6">
        <f t="shared" si="4"/>
        <v>18905</v>
      </c>
      <c r="H36" s="6">
        <f t="shared" si="4"/>
        <v>14090</v>
      </c>
      <c r="I36" s="6">
        <f t="shared" si="4"/>
        <v>17206</v>
      </c>
      <c r="J36" s="6">
        <f t="shared" si="4"/>
        <v>26503</v>
      </c>
      <c r="K36" s="6">
        <f t="shared" si="4"/>
        <v>26823</v>
      </c>
    </row>
    <row r="37" spans="1:11" ht="13.5" customHeight="1" x14ac:dyDescent="0.2"/>
    <row r="38" spans="1:11" ht="13.5" customHeight="1" x14ac:dyDescent="0.2"/>
    <row r="39" spans="1:11" ht="13.5" customHeight="1" x14ac:dyDescent="0.2"/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K49"/>
  <sheetViews>
    <sheetView workbookViewId="0">
      <selection activeCell="A5" sqref="A5"/>
    </sheetView>
  </sheetViews>
  <sheetFormatPr baseColWidth="10" defaultColWidth="11.42578125" defaultRowHeight="11.25" x14ac:dyDescent="0.2"/>
  <cols>
    <col min="1" max="1" width="16.7109375" style="2" customWidth="1"/>
    <col min="2" max="2" width="8" style="2" customWidth="1"/>
    <col min="3" max="3" width="7.5703125" style="2" customWidth="1"/>
    <col min="4" max="4" width="8" style="2" customWidth="1"/>
    <col min="5" max="5" width="7.5703125" style="2" customWidth="1"/>
    <col min="6" max="6" width="5.85546875" style="2" customWidth="1"/>
    <col min="7" max="7" width="7.42578125" style="2" customWidth="1"/>
    <col min="8" max="8" width="6.5703125" style="2" customWidth="1"/>
    <col min="9" max="9" width="9.5703125" style="2" customWidth="1"/>
    <col min="10" max="10" width="7.140625" style="2" customWidth="1"/>
    <col min="11" max="11" width="7.42578125" style="2" customWidth="1"/>
    <col min="12" max="16384" width="11.42578125" style="2"/>
  </cols>
  <sheetData>
    <row r="1" spans="1:11" ht="13.5" customHeight="1" x14ac:dyDescent="0.2">
      <c r="A1" s="1" t="s">
        <v>64</v>
      </c>
      <c r="B1" s="1"/>
      <c r="C1" s="1"/>
      <c r="D1" s="1"/>
      <c r="E1" s="1"/>
      <c r="F1" s="1"/>
      <c r="G1" s="1"/>
      <c r="H1" s="1"/>
      <c r="I1" s="5"/>
      <c r="J1" s="5"/>
      <c r="K1" s="5"/>
    </row>
    <row r="2" spans="1:11" ht="13.5" customHeight="1" x14ac:dyDescent="0.2">
      <c r="A2" s="3"/>
      <c r="B2" s="3"/>
      <c r="C2" s="3"/>
      <c r="D2" s="3"/>
      <c r="E2" s="3"/>
      <c r="F2" s="3"/>
      <c r="G2" s="3"/>
      <c r="H2" s="3"/>
    </row>
    <row r="3" spans="1:11" ht="13.5" customHeight="1" x14ac:dyDescent="0.2">
      <c r="A3" s="4" t="s">
        <v>45</v>
      </c>
      <c r="B3" s="4"/>
      <c r="C3" s="4"/>
      <c r="D3" s="4"/>
      <c r="E3" s="4"/>
      <c r="F3" s="4"/>
      <c r="G3" s="4"/>
      <c r="H3" s="4"/>
      <c r="I3" s="5"/>
      <c r="J3" s="5"/>
      <c r="K3" s="5"/>
    </row>
    <row r="4" spans="1:11" ht="13.5" customHeight="1" x14ac:dyDescent="0.2">
      <c r="A4" s="4"/>
      <c r="B4" s="4"/>
      <c r="C4" s="4"/>
      <c r="D4" s="4"/>
      <c r="E4" s="4"/>
      <c r="F4" s="4"/>
      <c r="G4" s="4"/>
      <c r="H4" s="4"/>
      <c r="I4" s="5"/>
      <c r="J4" s="5"/>
      <c r="K4" s="5"/>
    </row>
    <row r="5" spans="1:11" ht="13.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x14ac:dyDescent="0.2">
      <c r="A6" s="8"/>
      <c r="B6" s="9" t="s">
        <v>1</v>
      </c>
      <c r="C6" s="10"/>
      <c r="D6" s="10"/>
      <c r="E6" s="11" t="s">
        <v>2</v>
      </c>
      <c r="F6" s="11"/>
      <c r="G6" s="11"/>
      <c r="H6" s="11"/>
      <c r="I6" s="11"/>
      <c r="J6" s="11"/>
      <c r="K6" s="11"/>
    </row>
    <row r="7" spans="1:11" ht="22.5" customHeight="1" x14ac:dyDescent="0.2">
      <c r="A7" s="12" t="s">
        <v>3</v>
      </c>
      <c r="B7" s="13" t="s">
        <v>4</v>
      </c>
      <c r="C7" s="14" t="s">
        <v>5</v>
      </c>
      <c r="D7" s="13" t="s">
        <v>6</v>
      </c>
      <c r="E7" s="15" t="s">
        <v>7</v>
      </c>
      <c r="F7" s="16" t="s">
        <v>8</v>
      </c>
      <c r="G7" s="24" t="s">
        <v>9</v>
      </c>
      <c r="H7" s="15" t="s">
        <v>39</v>
      </c>
      <c r="I7" s="17" t="s">
        <v>40</v>
      </c>
      <c r="J7" s="13" t="s">
        <v>10</v>
      </c>
      <c r="K7" s="15" t="s">
        <v>11</v>
      </c>
    </row>
    <row r="8" spans="1:11" ht="13.5" customHeight="1" x14ac:dyDescent="0.2">
      <c r="A8" s="18"/>
      <c r="B8"/>
      <c r="C8"/>
      <c r="D8"/>
      <c r="E8" s="6"/>
      <c r="F8" s="6"/>
      <c r="G8" s="6"/>
      <c r="H8" s="6"/>
      <c r="I8" s="6"/>
      <c r="J8" s="6"/>
      <c r="K8" s="6"/>
    </row>
    <row r="9" spans="1:11" ht="13.5" customHeight="1" x14ac:dyDescent="0.2">
      <c r="A9" s="19" t="s">
        <v>12</v>
      </c>
      <c r="B9" s="6">
        <f>+C9+D9</f>
        <v>21721</v>
      </c>
      <c r="C9" s="6">
        <v>13796</v>
      </c>
      <c r="D9" s="6">
        <f>SUM(E9:K9)</f>
        <v>7925</v>
      </c>
      <c r="E9" s="6">
        <v>797</v>
      </c>
      <c r="F9" s="6">
        <v>745</v>
      </c>
      <c r="G9" s="6">
        <v>1182</v>
      </c>
      <c r="H9" s="6">
        <v>725</v>
      </c>
      <c r="I9" s="6">
        <v>1383</v>
      </c>
      <c r="J9" s="6">
        <v>1223</v>
      </c>
      <c r="K9" s="6">
        <v>1870</v>
      </c>
    </row>
    <row r="10" spans="1:11" ht="13.5" customHeight="1" x14ac:dyDescent="0.2">
      <c r="A10" s="19" t="s">
        <v>13</v>
      </c>
      <c r="B10" s="6">
        <f>+C10+D10</f>
        <v>23474</v>
      </c>
      <c r="C10" s="6">
        <v>17537</v>
      </c>
      <c r="D10" s="6">
        <f>SUM(E10:K10)</f>
        <v>5937</v>
      </c>
      <c r="E10" s="6">
        <v>304</v>
      </c>
      <c r="F10" s="6">
        <v>902</v>
      </c>
      <c r="G10" s="6">
        <v>1079</v>
      </c>
      <c r="H10" s="6">
        <v>431</v>
      </c>
      <c r="I10" s="6">
        <v>735</v>
      </c>
      <c r="J10" s="6">
        <v>1348</v>
      </c>
      <c r="K10" s="6">
        <v>1138</v>
      </c>
    </row>
    <row r="11" spans="1:11" ht="13.5" customHeight="1" x14ac:dyDescent="0.2">
      <c r="A11" s="19" t="s">
        <v>14</v>
      </c>
      <c r="B11" s="6">
        <f>+C11+D11</f>
        <v>47906</v>
      </c>
      <c r="C11" s="6">
        <v>34454</v>
      </c>
      <c r="D11" s="6">
        <f>SUM(E11:K11)</f>
        <v>13452</v>
      </c>
      <c r="E11" s="6">
        <v>1933</v>
      </c>
      <c r="F11" s="6">
        <v>1595</v>
      </c>
      <c r="G11" s="6">
        <v>1813</v>
      </c>
      <c r="H11" s="6">
        <v>1324</v>
      </c>
      <c r="I11" s="6">
        <v>1707</v>
      </c>
      <c r="J11" s="6">
        <v>2657</v>
      </c>
      <c r="K11" s="6">
        <v>2423</v>
      </c>
    </row>
    <row r="12" spans="1:11" ht="13.5" customHeight="1" x14ac:dyDescent="0.2">
      <c r="A12" s="19" t="s">
        <v>15</v>
      </c>
      <c r="B12" s="6">
        <f>+C12+D12</f>
        <v>42743</v>
      </c>
      <c r="C12" s="6">
        <v>29184</v>
      </c>
      <c r="D12" s="6">
        <f>SUM(E12:K12)</f>
        <v>13559</v>
      </c>
      <c r="E12" s="6">
        <v>1423</v>
      </c>
      <c r="F12" s="6">
        <v>1250</v>
      </c>
      <c r="G12" s="6">
        <v>1825</v>
      </c>
      <c r="H12" s="6">
        <v>1727</v>
      </c>
      <c r="I12" s="6">
        <v>2194</v>
      </c>
      <c r="J12" s="6">
        <v>2489</v>
      </c>
      <c r="K12" s="6">
        <v>2651</v>
      </c>
    </row>
    <row r="13" spans="1:11" ht="13.5" customHeight="1" x14ac:dyDescent="0.2">
      <c r="A13" s="19" t="s">
        <v>16</v>
      </c>
      <c r="B13" s="6">
        <f>+C13+D13</f>
        <v>49739</v>
      </c>
      <c r="C13" s="6">
        <v>36868</v>
      </c>
      <c r="D13" s="6">
        <f>SUM(E13:K13)</f>
        <v>12871</v>
      </c>
      <c r="E13" s="6">
        <v>1103</v>
      </c>
      <c r="F13" s="6">
        <v>1460</v>
      </c>
      <c r="G13" s="6">
        <v>1943</v>
      </c>
      <c r="H13" s="6">
        <v>1804</v>
      </c>
      <c r="I13" s="6">
        <v>1946</v>
      </c>
      <c r="J13" s="6">
        <v>1871</v>
      </c>
      <c r="K13" s="6">
        <v>2744</v>
      </c>
    </row>
    <row r="14" spans="1:11" ht="13.5" customHeight="1" x14ac:dyDescent="0.2">
      <c r="A14" s="20" t="s">
        <v>17</v>
      </c>
      <c r="B14" s="6">
        <f t="shared" ref="B14:K14" si="0">SUM(B9:B13)</f>
        <v>185583</v>
      </c>
      <c r="C14" s="6">
        <f t="shared" si="0"/>
        <v>131839</v>
      </c>
      <c r="D14" s="6">
        <f t="shared" si="0"/>
        <v>53744</v>
      </c>
      <c r="E14" s="6">
        <f t="shared" si="0"/>
        <v>5560</v>
      </c>
      <c r="F14" s="6">
        <f t="shared" si="0"/>
        <v>5952</v>
      </c>
      <c r="G14" s="6">
        <f t="shared" si="0"/>
        <v>7842</v>
      </c>
      <c r="H14" s="6">
        <f t="shared" si="0"/>
        <v>6011</v>
      </c>
      <c r="I14" s="6">
        <f t="shared" si="0"/>
        <v>7965</v>
      </c>
      <c r="J14" s="6">
        <f t="shared" si="0"/>
        <v>9588</v>
      </c>
      <c r="K14" s="6">
        <f t="shared" si="0"/>
        <v>10826</v>
      </c>
    </row>
    <row r="15" spans="1:11" ht="13.5" customHeight="1" x14ac:dyDescent="0.2">
      <c r="A15" s="21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13.5" customHeight="1" x14ac:dyDescent="0.2">
      <c r="A16" s="19" t="s">
        <v>18</v>
      </c>
      <c r="B16" s="6">
        <f t="shared" ref="B16:B33" si="1">+C16+D16</f>
        <v>62480</v>
      </c>
      <c r="C16" s="6">
        <v>43447</v>
      </c>
      <c r="D16" s="6">
        <f t="shared" ref="D16:D33" si="2">SUM(E16:K16)</f>
        <v>19033</v>
      </c>
      <c r="E16" s="6">
        <v>2774</v>
      </c>
      <c r="F16" s="6">
        <v>2047</v>
      </c>
      <c r="G16" s="6">
        <v>2139</v>
      </c>
      <c r="H16" s="6">
        <v>1908</v>
      </c>
      <c r="I16" s="6">
        <v>2460</v>
      </c>
      <c r="J16" s="6">
        <v>4489</v>
      </c>
      <c r="K16" s="6">
        <v>3216</v>
      </c>
    </row>
    <row r="17" spans="1:11" ht="13.5" customHeight="1" x14ac:dyDescent="0.2">
      <c r="A17" s="19" t="s">
        <v>19</v>
      </c>
      <c r="B17" s="6">
        <f t="shared" si="1"/>
        <v>6102</v>
      </c>
      <c r="C17" s="6">
        <v>5349</v>
      </c>
      <c r="D17" s="6">
        <f t="shared" si="2"/>
        <v>753</v>
      </c>
      <c r="E17" s="6">
        <v>30</v>
      </c>
      <c r="F17" s="6">
        <v>66</v>
      </c>
      <c r="G17" s="6">
        <v>190</v>
      </c>
      <c r="H17" s="6">
        <v>53</v>
      </c>
      <c r="I17" s="6">
        <v>70</v>
      </c>
      <c r="J17" s="6">
        <v>100</v>
      </c>
      <c r="K17" s="6">
        <v>244</v>
      </c>
    </row>
    <row r="18" spans="1:11" ht="13.5" customHeight="1" x14ac:dyDescent="0.2">
      <c r="A18" s="19" t="s">
        <v>20</v>
      </c>
      <c r="B18" s="6">
        <f t="shared" si="1"/>
        <v>13057</v>
      </c>
      <c r="C18" s="6">
        <v>11190</v>
      </c>
      <c r="D18" s="6">
        <f t="shared" si="2"/>
        <v>1867</v>
      </c>
      <c r="E18" s="6">
        <v>138</v>
      </c>
      <c r="F18" s="6">
        <v>217</v>
      </c>
      <c r="G18" s="6">
        <v>295</v>
      </c>
      <c r="H18" s="6">
        <v>237</v>
      </c>
      <c r="I18" s="6">
        <v>212</v>
      </c>
      <c r="J18" s="6">
        <v>228</v>
      </c>
      <c r="K18" s="6">
        <v>540</v>
      </c>
    </row>
    <row r="19" spans="1:11" ht="13.5" customHeight="1" x14ac:dyDescent="0.2">
      <c r="A19" s="19" t="s">
        <v>21</v>
      </c>
      <c r="B19" s="6">
        <f t="shared" si="1"/>
        <v>16595</v>
      </c>
      <c r="C19" s="6">
        <v>14337</v>
      </c>
      <c r="D19" s="6">
        <f t="shared" si="2"/>
        <v>2258</v>
      </c>
      <c r="E19" s="6">
        <v>215</v>
      </c>
      <c r="F19" s="6">
        <v>206</v>
      </c>
      <c r="G19" s="6">
        <v>430</v>
      </c>
      <c r="H19" s="6">
        <v>201</v>
      </c>
      <c r="I19" s="6">
        <v>444</v>
      </c>
      <c r="J19" s="6">
        <v>278</v>
      </c>
      <c r="K19" s="6">
        <v>484</v>
      </c>
    </row>
    <row r="20" spans="1:11" ht="13.5" customHeight="1" x14ac:dyDescent="0.2">
      <c r="A20" s="19" t="s">
        <v>22</v>
      </c>
      <c r="B20" s="6">
        <f t="shared" si="1"/>
        <v>26916</v>
      </c>
      <c r="C20" s="6">
        <v>19606</v>
      </c>
      <c r="D20" s="6">
        <f t="shared" si="2"/>
        <v>7310</v>
      </c>
      <c r="E20" s="6">
        <v>1154</v>
      </c>
      <c r="F20" s="6">
        <v>952</v>
      </c>
      <c r="G20" s="6">
        <v>737</v>
      </c>
      <c r="H20" s="6">
        <v>800</v>
      </c>
      <c r="I20" s="6">
        <v>1267</v>
      </c>
      <c r="J20" s="6">
        <v>1279</v>
      </c>
      <c r="K20" s="6">
        <v>1121</v>
      </c>
    </row>
    <row r="21" spans="1:11" ht="13.5" customHeight="1" x14ac:dyDescent="0.2">
      <c r="A21" s="19" t="s">
        <v>23</v>
      </c>
      <c r="B21" s="6">
        <f t="shared" si="1"/>
        <v>9332</v>
      </c>
      <c r="C21" s="6">
        <v>7215</v>
      </c>
      <c r="D21" s="6">
        <f t="shared" si="2"/>
        <v>2117</v>
      </c>
      <c r="E21" s="6">
        <v>342</v>
      </c>
      <c r="F21" s="6">
        <v>242</v>
      </c>
      <c r="G21" s="6">
        <v>296</v>
      </c>
      <c r="H21" s="6">
        <v>218</v>
      </c>
      <c r="I21" s="6">
        <v>296</v>
      </c>
      <c r="J21" s="6">
        <v>405</v>
      </c>
      <c r="K21" s="6">
        <v>318</v>
      </c>
    </row>
    <row r="22" spans="1:11" ht="13.5" customHeight="1" x14ac:dyDescent="0.2">
      <c r="A22" s="19" t="s">
        <v>24</v>
      </c>
      <c r="B22" s="6">
        <f t="shared" si="1"/>
        <v>28549</v>
      </c>
      <c r="C22" s="6">
        <v>24144</v>
      </c>
      <c r="D22" s="6">
        <f t="shared" si="2"/>
        <v>4405</v>
      </c>
      <c r="E22" s="6">
        <v>549</v>
      </c>
      <c r="F22" s="6">
        <v>392</v>
      </c>
      <c r="G22" s="6">
        <v>806</v>
      </c>
      <c r="H22" s="6">
        <v>475</v>
      </c>
      <c r="I22" s="6">
        <v>549</v>
      </c>
      <c r="J22" s="6">
        <v>795</v>
      </c>
      <c r="K22" s="6">
        <v>839</v>
      </c>
    </row>
    <row r="23" spans="1:11" ht="13.5" customHeight="1" x14ac:dyDescent="0.2">
      <c r="A23" s="19" t="s">
        <v>25</v>
      </c>
      <c r="B23" s="6">
        <f t="shared" si="1"/>
        <v>26286</v>
      </c>
      <c r="C23" s="6">
        <v>21683</v>
      </c>
      <c r="D23" s="6">
        <f t="shared" si="2"/>
        <v>4603</v>
      </c>
      <c r="E23" s="6">
        <v>431</v>
      </c>
      <c r="F23" s="6">
        <v>583</v>
      </c>
      <c r="G23" s="6">
        <v>606</v>
      </c>
      <c r="H23" s="6">
        <v>413</v>
      </c>
      <c r="I23" s="6">
        <v>486</v>
      </c>
      <c r="J23" s="6">
        <v>1267</v>
      </c>
      <c r="K23" s="6">
        <v>817</v>
      </c>
    </row>
    <row r="24" spans="1:11" ht="13.5" customHeight="1" x14ac:dyDescent="0.2">
      <c r="A24" s="19" t="s">
        <v>26</v>
      </c>
      <c r="B24" s="6">
        <f t="shared" si="1"/>
        <v>6363</v>
      </c>
      <c r="C24" s="6">
        <v>5268</v>
      </c>
      <c r="D24" s="6">
        <f t="shared" si="2"/>
        <v>1095</v>
      </c>
      <c r="E24" s="6">
        <v>134</v>
      </c>
      <c r="F24" s="6">
        <v>200</v>
      </c>
      <c r="G24" s="6">
        <v>209</v>
      </c>
      <c r="H24" s="6">
        <v>110</v>
      </c>
      <c r="I24" s="6">
        <v>98</v>
      </c>
      <c r="J24" s="6">
        <v>148</v>
      </c>
      <c r="K24" s="6">
        <v>196</v>
      </c>
    </row>
    <row r="25" spans="1:11" ht="13.5" customHeight="1" x14ac:dyDescent="0.2">
      <c r="A25" s="19" t="s">
        <v>27</v>
      </c>
      <c r="B25" s="6">
        <f t="shared" si="1"/>
        <v>8059</v>
      </c>
      <c r="C25" s="6">
        <v>6145</v>
      </c>
      <c r="D25" s="6">
        <f t="shared" si="2"/>
        <v>1914</v>
      </c>
      <c r="E25" s="6">
        <v>289</v>
      </c>
      <c r="F25" s="6">
        <v>273</v>
      </c>
      <c r="G25" s="6">
        <v>297</v>
      </c>
      <c r="H25" s="6">
        <v>228</v>
      </c>
      <c r="I25" s="6">
        <v>192</v>
      </c>
      <c r="J25" s="6">
        <v>373</v>
      </c>
      <c r="K25" s="6">
        <v>262</v>
      </c>
    </row>
    <row r="26" spans="1:11" ht="13.5" customHeight="1" x14ac:dyDescent="0.2">
      <c r="A26" s="19" t="s">
        <v>28</v>
      </c>
      <c r="B26" s="6">
        <f t="shared" si="1"/>
        <v>11081</v>
      </c>
      <c r="C26" s="6">
        <v>9551</v>
      </c>
      <c r="D26" s="6">
        <f t="shared" si="2"/>
        <v>1530</v>
      </c>
      <c r="E26" s="6">
        <v>83</v>
      </c>
      <c r="F26" s="6">
        <v>195</v>
      </c>
      <c r="G26" s="6">
        <v>295</v>
      </c>
      <c r="H26" s="6">
        <v>99</v>
      </c>
      <c r="I26" s="6">
        <v>151</v>
      </c>
      <c r="J26" s="6">
        <v>224</v>
      </c>
      <c r="K26" s="6">
        <v>483</v>
      </c>
    </row>
    <row r="27" spans="1:11" ht="13.5" customHeight="1" x14ac:dyDescent="0.2">
      <c r="A27" s="19" t="s">
        <v>29</v>
      </c>
      <c r="B27" s="6">
        <f t="shared" si="1"/>
        <v>23195</v>
      </c>
      <c r="C27" s="6">
        <v>20235</v>
      </c>
      <c r="D27" s="6">
        <f t="shared" si="2"/>
        <v>2960</v>
      </c>
      <c r="E27" s="6">
        <v>167</v>
      </c>
      <c r="F27" s="6">
        <v>300</v>
      </c>
      <c r="G27" s="6">
        <v>560</v>
      </c>
      <c r="H27" s="6">
        <v>179</v>
      </c>
      <c r="I27" s="6">
        <v>274</v>
      </c>
      <c r="J27" s="6">
        <v>688</v>
      </c>
      <c r="K27" s="6">
        <v>792</v>
      </c>
    </row>
    <row r="28" spans="1:11" ht="13.5" customHeight="1" x14ac:dyDescent="0.2">
      <c r="A28" s="19" t="s">
        <v>30</v>
      </c>
      <c r="B28" s="6">
        <f t="shared" si="1"/>
        <v>11227</v>
      </c>
      <c r="C28" s="6">
        <v>9501</v>
      </c>
      <c r="D28" s="6">
        <f t="shared" si="2"/>
        <v>1726</v>
      </c>
      <c r="E28" s="6">
        <v>146</v>
      </c>
      <c r="F28" s="6">
        <v>362</v>
      </c>
      <c r="G28" s="6">
        <v>219</v>
      </c>
      <c r="H28" s="6">
        <v>150</v>
      </c>
      <c r="I28" s="6">
        <v>263</v>
      </c>
      <c r="J28" s="6">
        <v>352</v>
      </c>
      <c r="K28" s="6">
        <v>234</v>
      </c>
    </row>
    <row r="29" spans="1:11" ht="13.5" customHeight="1" x14ac:dyDescent="0.2">
      <c r="A29" s="19" t="s">
        <v>31</v>
      </c>
      <c r="B29" s="6">
        <f t="shared" si="1"/>
        <v>15886</v>
      </c>
      <c r="C29" s="6">
        <v>11716</v>
      </c>
      <c r="D29" s="6">
        <f t="shared" si="2"/>
        <v>4170</v>
      </c>
      <c r="E29" s="6">
        <v>940</v>
      </c>
      <c r="F29" s="6">
        <v>469</v>
      </c>
      <c r="G29" s="6">
        <v>612</v>
      </c>
      <c r="H29" s="6">
        <v>371</v>
      </c>
      <c r="I29" s="6">
        <v>390</v>
      </c>
      <c r="J29" s="6">
        <v>813</v>
      </c>
      <c r="K29" s="6">
        <v>575</v>
      </c>
    </row>
    <row r="30" spans="1:11" ht="13.5" customHeight="1" x14ac:dyDescent="0.2">
      <c r="A30" s="19" t="s">
        <v>32</v>
      </c>
      <c r="B30" s="6">
        <f t="shared" si="1"/>
        <v>39572</v>
      </c>
      <c r="C30" s="6">
        <v>32739</v>
      </c>
      <c r="D30" s="6">
        <f t="shared" si="2"/>
        <v>6833</v>
      </c>
      <c r="E30" s="6">
        <v>699</v>
      </c>
      <c r="F30" s="6">
        <v>718</v>
      </c>
      <c r="G30" s="6">
        <v>1086</v>
      </c>
      <c r="H30" s="6">
        <v>491</v>
      </c>
      <c r="I30" s="6">
        <v>816</v>
      </c>
      <c r="J30" s="6">
        <v>1050</v>
      </c>
      <c r="K30" s="6">
        <v>1973</v>
      </c>
    </row>
    <row r="31" spans="1:11" ht="13.5" customHeight="1" x14ac:dyDescent="0.2">
      <c r="A31" s="19" t="s">
        <v>33</v>
      </c>
      <c r="B31" s="6">
        <f t="shared" si="1"/>
        <v>8853</v>
      </c>
      <c r="C31" s="6">
        <v>5796</v>
      </c>
      <c r="D31" s="6">
        <f t="shared" si="2"/>
        <v>3057</v>
      </c>
      <c r="E31" s="6">
        <v>644</v>
      </c>
      <c r="F31" s="6">
        <v>360</v>
      </c>
      <c r="G31" s="6">
        <v>341</v>
      </c>
      <c r="H31" s="6">
        <v>407</v>
      </c>
      <c r="I31" s="6">
        <v>336</v>
      </c>
      <c r="J31" s="6">
        <v>521</v>
      </c>
      <c r="K31" s="6">
        <v>448</v>
      </c>
    </row>
    <row r="32" spans="1:11" ht="13.5" customHeight="1" x14ac:dyDescent="0.2">
      <c r="A32" s="19" t="s">
        <v>34</v>
      </c>
      <c r="B32" s="6">
        <f t="shared" si="1"/>
        <v>28396</v>
      </c>
      <c r="C32" s="6">
        <v>23158</v>
      </c>
      <c r="D32" s="6">
        <f t="shared" si="2"/>
        <v>5238</v>
      </c>
      <c r="E32" s="6">
        <v>686</v>
      </c>
      <c r="F32" s="6">
        <v>636</v>
      </c>
      <c r="G32" s="6">
        <v>644</v>
      </c>
      <c r="H32" s="6">
        <v>539</v>
      </c>
      <c r="I32" s="6">
        <v>541</v>
      </c>
      <c r="J32" s="6">
        <v>1313</v>
      </c>
      <c r="K32" s="6">
        <v>879</v>
      </c>
    </row>
    <row r="33" spans="1:11" ht="13.5" customHeight="1" x14ac:dyDescent="0.2">
      <c r="A33" s="19" t="s">
        <v>35</v>
      </c>
      <c r="B33" s="6">
        <f t="shared" si="1"/>
        <v>34681</v>
      </c>
      <c r="C33" s="6">
        <v>25405</v>
      </c>
      <c r="D33" s="6">
        <f t="shared" si="2"/>
        <v>9276</v>
      </c>
      <c r="E33" s="6">
        <v>1443</v>
      </c>
      <c r="F33" s="6">
        <v>1122</v>
      </c>
      <c r="G33" s="6">
        <v>899</v>
      </c>
      <c r="H33" s="6">
        <v>1009</v>
      </c>
      <c r="I33" s="6">
        <v>1104</v>
      </c>
      <c r="J33" s="6">
        <v>2376</v>
      </c>
      <c r="K33" s="6">
        <v>1323</v>
      </c>
    </row>
    <row r="34" spans="1:11" ht="13.5" customHeight="1" x14ac:dyDescent="0.2">
      <c r="A34" s="20" t="s">
        <v>36</v>
      </c>
      <c r="B34" s="6">
        <f t="shared" ref="B34:K34" si="3">SUM(B16:B33)</f>
        <v>376630</v>
      </c>
      <c r="C34" s="6">
        <f t="shared" si="3"/>
        <v>296485</v>
      </c>
      <c r="D34" s="6">
        <f t="shared" si="3"/>
        <v>80145</v>
      </c>
      <c r="E34" s="6">
        <f t="shared" si="3"/>
        <v>10864</v>
      </c>
      <c r="F34" s="6">
        <f t="shared" si="3"/>
        <v>9340</v>
      </c>
      <c r="G34" s="6">
        <f t="shared" si="3"/>
        <v>10661</v>
      </c>
      <c r="H34" s="6">
        <f t="shared" si="3"/>
        <v>7888</v>
      </c>
      <c r="I34" s="6">
        <f t="shared" si="3"/>
        <v>9949</v>
      </c>
      <c r="J34" s="6">
        <f t="shared" si="3"/>
        <v>16699</v>
      </c>
      <c r="K34" s="6">
        <f t="shared" si="3"/>
        <v>14744</v>
      </c>
    </row>
    <row r="35" spans="1:11" ht="13.5" customHeight="1" x14ac:dyDescent="0.2">
      <c r="A35" s="21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ht="13.5" customHeight="1" x14ac:dyDescent="0.2">
      <c r="A36" s="20" t="s">
        <v>37</v>
      </c>
      <c r="B36" s="6">
        <f t="shared" ref="B36:K36" si="4">+B14+B34</f>
        <v>562213</v>
      </c>
      <c r="C36" s="6">
        <f t="shared" si="4"/>
        <v>428324</v>
      </c>
      <c r="D36" s="6">
        <f t="shared" si="4"/>
        <v>133889</v>
      </c>
      <c r="E36" s="6">
        <f t="shared" si="4"/>
        <v>16424</v>
      </c>
      <c r="F36" s="6">
        <f t="shared" si="4"/>
        <v>15292</v>
      </c>
      <c r="G36" s="6">
        <f t="shared" si="4"/>
        <v>18503</v>
      </c>
      <c r="H36" s="6">
        <f t="shared" si="4"/>
        <v>13899</v>
      </c>
      <c r="I36" s="6">
        <f t="shared" si="4"/>
        <v>17914</v>
      </c>
      <c r="J36" s="6">
        <f t="shared" si="4"/>
        <v>26287</v>
      </c>
      <c r="K36" s="6">
        <f t="shared" si="4"/>
        <v>25570</v>
      </c>
    </row>
    <row r="37" spans="1:11" ht="13.5" customHeight="1" x14ac:dyDescent="0.2"/>
    <row r="38" spans="1:11" ht="13.5" customHeight="1" x14ac:dyDescent="0.2"/>
    <row r="39" spans="1:11" ht="13.5" customHeight="1" x14ac:dyDescent="0.2"/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>
      <selection activeCell="O21" sqref="O21"/>
    </sheetView>
  </sheetViews>
  <sheetFormatPr baseColWidth="10" defaultColWidth="11.42578125" defaultRowHeight="11.25" x14ac:dyDescent="0.2"/>
  <cols>
    <col min="1" max="1" width="17.85546875" style="2" customWidth="1"/>
    <col min="2" max="2" width="10.28515625" style="2" customWidth="1"/>
    <col min="3" max="11" width="8.5703125" style="2" customWidth="1"/>
    <col min="12" max="13" width="8" style="2" customWidth="1"/>
    <col min="14" max="16384" width="11.42578125" style="2"/>
  </cols>
  <sheetData>
    <row r="1" spans="1:16" ht="13.5" customHeight="1" x14ac:dyDescent="0.2">
      <c r="A1" s="1" t="s">
        <v>87</v>
      </c>
      <c r="B1" s="1"/>
      <c r="C1" s="1"/>
      <c r="D1" s="1"/>
      <c r="E1" s="1"/>
      <c r="F1" s="1"/>
      <c r="G1" s="1"/>
      <c r="H1" s="1"/>
      <c r="I1" s="5"/>
      <c r="J1" s="5"/>
      <c r="K1" s="5"/>
    </row>
    <row r="2" spans="1:16" ht="12.75" customHeight="1" x14ac:dyDescent="0.2">
      <c r="A2" s="3"/>
      <c r="B2" s="3"/>
      <c r="C2" s="3"/>
      <c r="D2" s="3"/>
      <c r="E2" s="3"/>
      <c r="F2" s="3"/>
      <c r="G2" s="3"/>
      <c r="H2" s="3"/>
    </row>
    <row r="3" spans="1:16" ht="26.25" customHeight="1" x14ac:dyDescent="0.2">
      <c r="A3" s="61" t="s">
        <v>118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6" ht="12.75" customHeight="1" x14ac:dyDescent="0.2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6" ht="12.6" customHeight="1" thickBot="1" x14ac:dyDescent="0.25">
      <c r="A5" s="73" t="s">
        <v>3</v>
      </c>
      <c r="B5" s="75" t="s">
        <v>85</v>
      </c>
      <c r="C5" s="77" t="s">
        <v>5</v>
      </c>
      <c r="D5" s="75" t="s">
        <v>106</v>
      </c>
      <c r="E5" s="47" t="s">
        <v>105</v>
      </c>
      <c r="F5" s="47"/>
      <c r="G5" s="47"/>
      <c r="H5" s="47"/>
      <c r="I5" s="47"/>
      <c r="J5" s="47"/>
      <c r="K5" s="48"/>
    </row>
    <row r="6" spans="1:16" ht="25.7" customHeight="1" thickBot="1" x14ac:dyDescent="0.25">
      <c r="A6" s="74"/>
      <c r="B6" s="76"/>
      <c r="C6" s="78"/>
      <c r="D6" s="78"/>
      <c r="E6" s="69" t="s">
        <v>7</v>
      </c>
      <c r="F6" s="70" t="s">
        <v>8</v>
      </c>
      <c r="G6" s="51" t="s">
        <v>39</v>
      </c>
      <c r="H6" s="69" t="s">
        <v>116</v>
      </c>
      <c r="I6" s="69" t="s">
        <v>97</v>
      </c>
      <c r="J6" s="70" t="s">
        <v>10</v>
      </c>
      <c r="K6" s="52" t="s">
        <v>11</v>
      </c>
    </row>
    <row r="7" spans="1:16" ht="12" customHeight="1" x14ac:dyDescent="0.2">
      <c r="A7" s="53"/>
      <c r="B7" s="59"/>
      <c r="C7" s="59"/>
      <c r="D7" s="59"/>
      <c r="E7" s="59"/>
      <c r="F7" s="59"/>
      <c r="I7" s="59"/>
      <c r="J7" s="59"/>
      <c r="K7" s="59"/>
      <c r="N7" s="59"/>
      <c r="P7" s="59"/>
    </row>
    <row r="8" spans="1:16" ht="12.6" customHeight="1" x14ac:dyDescent="0.2">
      <c r="A8" s="55" t="s">
        <v>12</v>
      </c>
      <c r="B8" s="65">
        <v>23310</v>
      </c>
      <c r="C8" s="65">
        <v>15871</v>
      </c>
      <c r="D8" s="65">
        <v>7439</v>
      </c>
      <c r="E8" s="65">
        <v>440</v>
      </c>
      <c r="F8" s="65">
        <v>522</v>
      </c>
      <c r="G8" s="65">
        <v>527</v>
      </c>
      <c r="H8" s="65">
        <v>2089</v>
      </c>
      <c r="I8" s="65">
        <v>234</v>
      </c>
      <c r="J8" s="65">
        <v>459</v>
      </c>
      <c r="K8" s="65">
        <v>3168</v>
      </c>
    </row>
    <row r="9" spans="1:16" ht="12.6" customHeight="1" x14ac:dyDescent="0.2">
      <c r="A9" s="55" t="s">
        <v>13</v>
      </c>
      <c r="B9" s="65">
        <v>27177</v>
      </c>
      <c r="C9" s="65">
        <v>20335</v>
      </c>
      <c r="D9" s="65">
        <v>6842</v>
      </c>
      <c r="E9" s="65">
        <v>293</v>
      </c>
      <c r="F9" s="65">
        <v>614</v>
      </c>
      <c r="G9" s="65">
        <v>472</v>
      </c>
      <c r="H9" s="65">
        <v>1754</v>
      </c>
      <c r="I9" s="65">
        <v>208</v>
      </c>
      <c r="J9" s="65">
        <v>660</v>
      </c>
      <c r="K9" s="65">
        <v>2841</v>
      </c>
    </row>
    <row r="10" spans="1:16" ht="12.6" customHeight="1" x14ac:dyDescent="0.2">
      <c r="A10" s="55" t="s">
        <v>14</v>
      </c>
      <c r="B10" s="65">
        <v>47804</v>
      </c>
      <c r="C10" s="65">
        <v>34027</v>
      </c>
      <c r="D10" s="65">
        <v>13777</v>
      </c>
      <c r="E10" s="65">
        <v>1243</v>
      </c>
      <c r="F10" s="65">
        <v>1312</v>
      </c>
      <c r="G10" s="65">
        <v>1493</v>
      </c>
      <c r="H10" s="65">
        <v>3096</v>
      </c>
      <c r="I10" s="65">
        <v>577</v>
      </c>
      <c r="J10" s="65">
        <v>1417</v>
      </c>
      <c r="K10" s="65">
        <v>4639</v>
      </c>
    </row>
    <row r="11" spans="1:16" ht="12.6" customHeight="1" x14ac:dyDescent="0.2">
      <c r="A11" s="55" t="s">
        <v>15</v>
      </c>
      <c r="B11" s="65">
        <v>43285</v>
      </c>
      <c r="C11" s="65">
        <v>32953</v>
      </c>
      <c r="D11" s="65">
        <v>10332</v>
      </c>
      <c r="E11" s="65">
        <v>723</v>
      </c>
      <c r="F11" s="65">
        <v>918</v>
      </c>
      <c r="G11" s="65">
        <v>1192</v>
      </c>
      <c r="H11" s="65">
        <v>2474</v>
      </c>
      <c r="I11" s="65">
        <v>523</v>
      </c>
      <c r="J11" s="65">
        <v>908</v>
      </c>
      <c r="K11" s="65">
        <v>3594</v>
      </c>
    </row>
    <row r="12" spans="1:16" ht="12.6" customHeight="1" x14ac:dyDescent="0.2">
      <c r="A12" s="55" t="s">
        <v>16</v>
      </c>
      <c r="B12" s="65">
        <v>51974</v>
      </c>
      <c r="C12" s="65">
        <v>41160</v>
      </c>
      <c r="D12" s="65">
        <v>10814</v>
      </c>
      <c r="E12" s="65">
        <v>648</v>
      </c>
      <c r="F12" s="65">
        <v>1076</v>
      </c>
      <c r="G12" s="65">
        <v>1286</v>
      </c>
      <c r="H12" s="65">
        <v>2740</v>
      </c>
      <c r="I12" s="65">
        <v>394</v>
      </c>
      <c r="J12" s="65">
        <v>776</v>
      </c>
      <c r="K12" s="65">
        <v>3894</v>
      </c>
    </row>
    <row r="13" spans="1:16" ht="17.100000000000001" customHeight="1" x14ac:dyDescent="0.2">
      <c r="A13" s="57" t="s">
        <v>17</v>
      </c>
      <c r="B13" s="65">
        <v>193550</v>
      </c>
      <c r="C13" s="65">
        <v>144346</v>
      </c>
      <c r="D13" s="65">
        <v>49204</v>
      </c>
      <c r="E13" s="65">
        <v>3347</v>
      </c>
      <c r="F13" s="65">
        <v>4442</v>
      </c>
      <c r="G13" s="65">
        <v>4970</v>
      </c>
      <c r="H13" s="65">
        <v>12153</v>
      </c>
      <c r="I13" s="65">
        <v>1936</v>
      </c>
      <c r="J13" s="65">
        <v>4220</v>
      </c>
      <c r="K13" s="65">
        <v>18136</v>
      </c>
      <c r="N13" s="56"/>
      <c r="P13" s="56"/>
    </row>
    <row r="14" spans="1:16" ht="12.6" customHeight="1" x14ac:dyDescent="0.2">
      <c r="A14" s="55" t="s">
        <v>18</v>
      </c>
      <c r="B14" s="65">
        <v>69494</v>
      </c>
      <c r="C14" s="65">
        <v>47302</v>
      </c>
      <c r="D14" s="65">
        <v>22192</v>
      </c>
      <c r="E14" s="65">
        <v>2426</v>
      </c>
      <c r="F14" s="65">
        <v>1792</v>
      </c>
      <c r="G14" s="65">
        <v>2026</v>
      </c>
      <c r="H14" s="65">
        <v>4205</v>
      </c>
      <c r="I14" s="65">
        <v>921</v>
      </c>
      <c r="J14" s="65">
        <v>3035</v>
      </c>
      <c r="K14" s="65">
        <v>7787</v>
      </c>
      <c r="N14" s="56"/>
      <c r="P14" s="56"/>
    </row>
    <row r="15" spans="1:16" ht="12.6" customHeight="1" x14ac:dyDescent="0.2">
      <c r="A15" s="55" t="s">
        <v>19</v>
      </c>
      <c r="B15" s="65">
        <v>7167</v>
      </c>
      <c r="C15" s="65">
        <v>5572</v>
      </c>
      <c r="D15" s="65">
        <v>1595</v>
      </c>
      <c r="E15" s="65">
        <v>41</v>
      </c>
      <c r="F15" s="65">
        <v>113</v>
      </c>
      <c r="G15" s="65">
        <v>62</v>
      </c>
      <c r="H15" s="65">
        <v>451</v>
      </c>
      <c r="I15" s="65">
        <v>39</v>
      </c>
      <c r="J15" s="65">
        <v>91</v>
      </c>
      <c r="K15" s="65">
        <v>798</v>
      </c>
      <c r="N15" s="56"/>
      <c r="P15" s="56"/>
    </row>
    <row r="16" spans="1:16" ht="12.6" customHeight="1" x14ac:dyDescent="0.2">
      <c r="A16" s="55" t="s">
        <v>20</v>
      </c>
      <c r="B16" s="65">
        <v>12824</v>
      </c>
      <c r="C16" s="65">
        <v>10519</v>
      </c>
      <c r="D16" s="65">
        <v>2305</v>
      </c>
      <c r="E16" s="65">
        <v>159</v>
      </c>
      <c r="F16" s="65">
        <v>203</v>
      </c>
      <c r="G16" s="65">
        <v>280</v>
      </c>
      <c r="H16" s="65">
        <v>444</v>
      </c>
      <c r="I16" s="65">
        <v>61</v>
      </c>
      <c r="J16" s="65">
        <v>210</v>
      </c>
      <c r="K16" s="65">
        <v>948</v>
      </c>
      <c r="N16" s="56"/>
      <c r="P16" s="56"/>
    </row>
    <row r="17" spans="1:16" ht="12.6" customHeight="1" x14ac:dyDescent="0.2">
      <c r="A17" s="55" t="s">
        <v>21</v>
      </c>
      <c r="B17" s="65">
        <v>16231</v>
      </c>
      <c r="C17" s="65">
        <v>13422</v>
      </c>
      <c r="D17" s="65">
        <v>2809</v>
      </c>
      <c r="E17" s="65">
        <v>160</v>
      </c>
      <c r="F17" s="65">
        <v>224</v>
      </c>
      <c r="G17" s="65">
        <v>251</v>
      </c>
      <c r="H17" s="65">
        <v>700</v>
      </c>
      <c r="I17" s="65">
        <v>90</v>
      </c>
      <c r="J17" s="65">
        <v>164</v>
      </c>
      <c r="K17" s="65">
        <v>1220</v>
      </c>
      <c r="N17" s="56"/>
      <c r="P17" s="56"/>
    </row>
    <row r="18" spans="1:16" ht="12.6" customHeight="1" x14ac:dyDescent="0.2">
      <c r="A18" s="55" t="s">
        <v>22</v>
      </c>
      <c r="B18" s="65">
        <v>29984</v>
      </c>
      <c r="C18" s="65">
        <v>21393</v>
      </c>
      <c r="D18" s="65">
        <v>8591</v>
      </c>
      <c r="E18" s="65">
        <v>969</v>
      </c>
      <c r="F18" s="65">
        <v>794</v>
      </c>
      <c r="G18" s="65">
        <v>834</v>
      </c>
      <c r="H18" s="65">
        <v>1617</v>
      </c>
      <c r="I18" s="65">
        <v>296</v>
      </c>
      <c r="J18" s="65">
        <v>886</v>
      </c>
      <c r="K18" s="65">
        <v>3195</v>
      </c>
      <c r="N18" s="56"/>
      <c r="P18" s="56"/>
    </row>
    <row r="19" spans="1:16" ht="12.6" customHeight="1" x14ac:dyDescent="0.2">
      <c r="A19" s="55" t="s">
        <v>23</v>
      </c>
      <c r="B19" s="65">
        <v>10224</v>
      </c>
      <c r="C19" s="65">
        <v>6931</v>
      </c>
      <c r="D19" s="65">
        <v>3293</v>
      </c>
      <c r="E19" s="65">
        <v>383</v>
      </c>
      <c r="F19" s="65">
        <v>250</v>
      </c>
      <c r="G19" s="65">
        <v>283</v>
      </c>
      <c r="H19" s="65">
        <v>1085</v>
      </c>
      <c r="I19" s="65">
        <v>80</v>
      </c>
      <c r="J19" s="65">
        <v>375</v>
      </c>
      <c r="K19" s="65">
        <v>837</v>
      </c>
      <c r="N19" s="56"/>
      <c r="P19" s="56"/>
    </row>
    <row r="20" spans="1:16" ht="12.6" customHeight="1" x14ac:dyDescent="0.2">
      <c r="A20" s="55" t="s">
        <v>24</v>
      </c>
      <c r="B20" s="65">
        <v>32779</v>
      </c>
      <c r="C20" s="65">
        <v>25066</v>
      </c>
      <c r="D20" s="65">
        <v>7713</v>
      </c>
      <c r="E20" s="65">
        <v>570</v>
      </c>
      <c r="F20" s="65">
        <v>531</v>
      </c>
      <c r="G20" s="65">
        <v>744</v>
      </c>
      <c r="H20" s="65">
        <v>1592</v>
      </c>
      <c r="I20" s="65">
        <v>203</v>
      </c>
      <c r="J20" s="65">
        <v>612</v>
      </c>
      <c r="K20" s="65">
        <v>3461</v>
      </c>
      <c r="N20" s="56"/>
      <c r="P20" s="56"/>
    </row>
    <row r="21" spans="1:16" ht="12.6" customHeight="1" x14ac:dyDescent="0.2">
      <c r="A21" s="55" t="s">
        <v>25</v>
      </c>
      <c r="B21" s="65">
        <v>25497</v>
      </c>
      <c r="C21" s="65">
        <v>19288</v>
      </c>
      <c r="D21" s="65">
        <v>6209</v>
      </c>
      <c r="E21" s="65">
        <v>405</v>
      </c>
      <c r="F21" s="65">
        <v>430</v>
      </c>
      <c r="G21" s="65">
        <v>527</v>
      </c>
      <c r="H21" s="65">
        <v>1087</v>
      </c>
      <c r="I21" s="65">
        <v>251</v>
      </c>
      <c r="J21" s="65">
        <v>1197</v>
      </c>
      <c r="K21" s="65">
        <v>2312</v>
      </c>
      <c r="N21" s="56"/>
      <c r="P21" s="56"/>
    </row>
    <row r="22" spans="1:16" ht="12.6" customHeight="1" x14ac:dyDescent="0.2">
      <c r="A22" s="55" t="s">
        <v>26</v>
      </c>
      <c r="B22" s="65">
        <v>6618</v>
      </c>
      <c r="C22" s="65">
        <v>4413</v>
      </c>
      <c r="D22" s="65">
        <v>2205</v>
      </c>
      <c r="E22" s="65">
        <v>173</v>
      </c>
      <c r="F22" s="65">
        <v>225</v>
      </c>
      <c r="G22" s="65">
        <v>230</v>
      </c>
      <c r="H22" s="65">
        <v>528</v>
      </c>
      <c r="I22" s="65">
        <v>53</v>
      </c>
      <c r="J22" s="65">
        <v>239</v>
      </c>
      <c r="K22" s="65">
        <v>757</v>
      </c>
      <c r="N22" s="56"/>
      <c r="P22" s="56"/>
    </row>
    <row r="23" spans="1:16" ht="12.6" customHeight="1" x14ac:dyDescent="0.2">
      <c r="A23" s="55" t="s">
        <v>27</v>
      </c>
      <c r="B23" s="65">
        <v>8506</v>
      </c>
      <c r="C23" s="65">
        <v>6037</v>
      </c>
      <c r="D23" s="65">
        <v>2469</v>
      </c>
      <c r="E23" s="65">
        <v>205</v>
      </c>
      <c r="F23" s="65">
        <v>203</v>
      </c>
      <c r="G23" s="65">
        <v>297</v>
      </c>
      <c r="H23" s="65">
        <v>471</v>
      </c>
      <c r="I23" s="65">
        <v>53</v>
      </c>
      <c r="J23" s="65">
        <v>331</v>
      </c>
      <c r="K23" s="65">
        <v>909</v>
      </c>
      <c r="N23" s="56"/>
      <c r="P23" s="56"/>
    </row>
    <row r="24" spans="1:16" ht="12.6" customHeight="1" x14ac:dyDescent="0.2">
      <c r="A24" s="55" t="s">
        <v>28</v>
      </c>
      <c r="B24" s="65">
        <v>13308</v>
      </c>
      <c r="C24" s="65">
        <v>10278</v>
      </c>
      <c r="D24" s="65">
        <v>3030</v>
      </c>
      <c r="E24" s="65">
        <v>116</v>
      </c>
      <c r="F24" s="65">
        <v>214</v>
      </c>
      <c r="G24" s="65">
        <v>214</v>
      </c>
      <c r="H24" s="65">
        <v>725</v>
      </c>
      <c r="I24" s="65">
        <v>66</v>
      </c>
      <c r="J24" s="65">
        <v>242</v>
      </c>
      <c r="K24" s="65">
        <v>1453</v>
      </c>
      <c r="N24" s="56"/>
      <c r="P24" s="56"/>
    </row>
    <row r="25" spans="1:16" ht="12.6" customHeight="1" x14ac:dyDescent="0.2">
      <c r="A25" s="55" t="s">
        <v>29</v>
      </c>
      <c r="B25" s="65">
        <v>23769</v>
      </c>
      <c r="C25" s="65">
        <v>19956</v>
      </c>
      <c r="D25" s="65">
        <v>3813</v>
      </c>
      <c r="E25" s="65">
        <v>211</v>
      </c>
      <c r="F25" s="65">
        <v>274</v>
      </c>
      <c r="G25" s="65">
        <v>318</v>
      </c>
      <c r="H25" s="65">
        <v>914</v>
      </c>
      <c r="I25" s="65">
        <v>88</v>
      </c>
      <c r="J25" s="65">
        <v>383</v>
      </c>
      <c r="K25" s="65">
        <v>1625</v>
      </c>
      <c r="N25" s="56"/>
      <c r="P25" s="56"/>
    </row>
    <row r="26" spans="1:16" ht="12.6" customHeight="1" x14ac:dyDescent="0.2">
      <c r="A26" s="55" t="s">
        <v>30</v>
      </c>
      <c r="B26" s="65">
        <v>12488</v>
      </c>
      <c r="C26" s="65">
        <v>9509</v>
      </c>
      <c r="D26" s="65">
        <v>2979</v>
      </c>
      <c r="E26" s="65">
        <v>204</v>
      </c>
      <c r="F26" s="65">
        <v>355</v>
      </c>
      <c r="G26" s="65">
        <v>244</v>
      </c>
      <c r="H26" s="65">
        <v>600</v>
      </c>
      <c r="I26" s="65">
        <v>90</v>
      </c>
      <c r="J26" s="65">
        <v>335</v>
      </c>
      <c r="K26" s="65">
        <v>1151</v>
      </c>
      <c r="N26" s="56"/>
      <c r="P26" s="56"/>
    </row>
    <row r="27" spans="1:16" ht="12.6" customHeight="1" x14ac:dyDescent="0.2">
      <c r="A27" s="55" t="s">
        <v>31</v>
      </c>
      <c r="B27" s="65">
        <v>16470</v>
      </c>
      <c r="C27" s="65">
        <v>11233</v>
      </c>
      <c r="D27" s="65">
        <v>5237</v>
      </c>
      <c r="E27" s="65">
        <v>800</v>
      </c>
      <c r="F27" s="65">
        <v>414</v>
      </c>
      <c r="G27" s="65">
        <v>544</v>
      </c>
      <c r="H27" s="65">
        <v>1184</v>
      </c>
      <c r="I27" s="65">
        <v>124</v>
      </c>
      <c r="J27" s="65">
        <v>598</v>
      </c>
      <c r="K27" s="65">
        <v>1573</v>
      </c>
      <c r="N27" s="56"/>
      <c r="P27" s="56"/>
    </row>
    <row r="28" spans="1:16" ht="12.6" customHeight="1" x14ac:dyDescent="0.2">
      <c r="A28" s="55" t="s">
        <v>32</v>
      </c>
      <c r="B28" s="65">
        <v>45802</v>
      </c>
      <c r="C28" s="65">
        <v>35817</v>
      </c>
      <c r="D28" s="65">
        <v>9985</v>
      </c>
      <c r="E28" s="65">
        <v>520</v>
      </c>
      <c r="F28" s="65">
        <v>840</v>
      </c>
      <c r="G28" s="65">
        <v>564</v>
      </c>
      <c r="H28" s="65">
        <v>2048</v>
      </c>
      <c r="I28" s="65">
        <v>222</v>
      </c>
      <c r="J28" s="65">
        <v>722</v>
      </c>
      <c r="K28" s="65">
        <v>5069</v>
      </c>
      <c r="N28" s="56"/>
      <c r="P28" s="56"/>
    </row>
    <row r="29" spans="1:16" ht="12.6" customHeight="1" x14ac:dyDescent="0.2">
      <c r="A29" s="55" t="s">
        <v>33</v>
      </c>
      <c r="B29" s="65">
        <v>9222</v>
      </c>
      <c r="C29" s="65">
        <v>5755</v>
      </c>
      <c r="D29" s="65">
        <v>3467</v>
      </c>
      <c r="E29" s="65">
        <v>423</v>
      </c>
      <c r="F29" s="65">
        <v>258</v>
      </c>
      <c r="G29" s="65">
        <v>451</v>
      </c>
      <c r="H29" s="65">
        <v>700</v>
      </c>
      <c r="I29" s="65">
        <v>126</v>
      </c>
      <c r="J29" s="65">
        <v>540</v>
      </c>
      <c r="K29" s="65">
        <v>969</v>
      </c>
      <c r="N29" s="56"/>
      <c r="P29" s="56"/>
    </row>
    <row r="30" spans="1:16" ht="12.6" customHeight="1" x14ac:dyDescent="0.2">
      <c r="A30" s="55" t="s">
        <v>34</v>
      </c>
      <c r="B30" s="65">
        <v>31541</v>
      </c>
      <c r="C30" s="65">
        <v>24225</v>
      </c>
      <c r="D30" s="65">
        <v>7316</v>
      </c>
      <c r="E30" s="65">
        <v>573</v>
      </c>
      <c r="F30" s="65">
        <v>656</v>
      </c>
      <c r="G30" s="65">
        <v>751</v>
      </c>
      <c r="H30" s="65">
        <v>1290</v>
      </c>
      <c r="I30" s="65">
        <v>226</v>
      </c>
      <c r="J30" s="65">
        <v>1143</v>
      </c>
      <c r="K30" s="65">
        <v>2677</v>
      </c>
      <c r="N30" s="56"/>
      <c r="P30" s="56"/>
    </row>
    <row r="31" spans="1:16" ht="12.6" customHeight="1" x14ac:dyDescent="0.2">
      <c r="A31" s="55" t="s">
        <v>35</v>
      </c>
      <c r="B31" s="65">
        <v>38239</v>
      </c>
      <c r="C31" s="65">
        <v>25844</v>
      </c>
      <c r="D31" s="65">
        <v>12395</v>
      </c>
      <c r="E31" s="65">
        <v>1108</v>
      </c>
      <c r="F31" s="65">
        <v>1120</v>
      </c>
      <c r="G31" s="65">
        <v>1160</v>
      </c>
      <c r="H31" s="65">
        <v>2276</v>
      </c>
      <c r="I31" s="65">
        <v>487</v>
      </c>
      <c r="J31" s="65">
        <v>2073</v>
      </c>
      <c r="K31" s="65">
        <v>4171</v>
      </c>
      <c r="N31" s="56"/>
      <c r="P31" s="56"/>
    </row>
    <row r="32" spans="1:16" ht="17.100000000000001" customHeight="1" x14ac:dyDescent="0.2">
      <c r="A32" s="57" t="s">
        <v>36</v>
      </c>
      <c r="B32" s="65">
        <v>410163</v>
      </c>
      <c r="C32" s="65">
        <v>302560</v>
      </c>
      <c r="D32" s="65">
        <v>107603</v>
      </c>
      <c r="E32" s="65">
        <v>9446</v>
      </c>
      <c r="F32" s="65">
        <v>8896</v>
      </c>
      <c r="G32" s="65">
        <v>9780</v>
      </c>
      <c r="H32" s="65">
        <v>21917</v>
      </c>
      <c r="I32" s="65">
        <v>3476</v>
      </c>
      <c r="J32" s="65">
        <v>13176</v>
      </c>
      <c r="K32" s="65">
        <v>40912</v>
      </c>
      <c r="N32" s="56"/>
      <c r="P32" s="56"/>
    </row>
    <row r="33" spans="1:16" ht="17.100000000000001" customHeight="1" x14ac:dyDescent="0.2">
      <c r="A33" s="57" t="s">
        <v>37</v>
      </c>
      <c r="B33" s="66">
        <v>603713</v>
      </c>
      <c r="C33" s="66">
        <v>446906</v>
      </c>
      <c r="D33" s="66">
        <v>156807</v>
      </c>
      <c r="E33" s="66">
        <v>12793</v>
      </c>
      <c r="F33" s="66">
        <v>13338</v>
      </c>
      <c r="G33" s="66">
        <v>14750</v>
      </c>
      <c r="H33" s="66">
        <v>34070</v>
      </c>
      <c r="I33" s="66">
        <v>5412</v>
      </c>
      <c r="J33" s="66">
        <v>17396</v>
      </c>
      <c r="K33" s="66">
        <v>59048</v>
      </c>
      <c r="N33" s="60"/>
      <c r="P33" s="60"/>
    </row>
    <row r="34" spans="1:16" ht="13.5" customHeight="1" x14ac:dyDescent="0.2"/>
    <row r="35" spans="1:16" x14ac:dyDescent="0.2">
      <c r="A35" s="2" t="s">
        <v>117</v>
      </c>
    </row>
  </sheetData>
  <mergeCells count="4">
    <mergeCell ref="A5:A6"/>
    <mergeCell ref="B5:B6"/>
    <mergeCell ref="C5:C6"/>
    <mergeCell ref="D5:D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K49"/>
  <sheetViews>
    <sheetView workbookViewId="0">
      <selection activeCell="A5" sqref="A5"/>
    </sheetView>
  </sheetViews>
  <sheetFormatPr baseColWidth="10" defaultColWidth="11.42578125" defaultRowHeight="11.25" x14ac:dyDescent="0.2"/>
  <cols>
    <col min="1" max="1" width="16.7109375" style="2" customWidth="1"/>
    <col min="2" max="2" width="8" style="2" customWidth="1"/>
    <col min="3" max="3" width="7.5703125" style="2" customWidth="1"/>
    <col min="4" max="4" width="8" style="2" customWidth="1"/>
    <col min="5" max="5" width="7.5703125" style="2" customWidth="1"/>
    <col min="6" max="6" width="5.85546875" style="2" customWidth="1"/>
    <col min="7" max="7" width="7.42578125" style="2" customWidth="1"/>
    <col min="8" max="8" width="6.5703125" style="2" customWidth="1"/>
    <col min="9" max="9" width="9.5703125" style="2" customWidth="1"/>
    <col min="10" max="10" width="7.140625" style="2" customWidth="1"/>
    <col min="11" max="11" width="7.42578125" style="2" customWidth="1"/>
    <col min="12" max="16384" width="11.42578125" style="2"/>
  </cols>
  <sheetData>
    <row r="1" spans="1:11" ht="13.5" customHeight="1" x14ac:dyDescent="0.2">
      <c r="A1" s="1" t="s">
        <v>64</v>
      </c>
      <c r="B1" s="1"/>
      <c r="C1" s="1"/>
      <c r="D1" s="1"/>
      <c r="E1" s="1"/>
      <c r="F1" s="1"/>
      <c r="G1" s="1"/>
      <c r="H1" s="1"/>
      <c r="I1" s="5"/>
      <c r="J1" s="5"/>
      <c r="K1" s="5"/>
    </row>
    <row r="2" spans="1:11" ht="13.5" customHeight="1" x14ac:dyDescent="0.2">
      <c r="A2" s="3"/>
      <c r="B2" s="3"/>
      <c r="C2" s="3"/>
      <c r="D2" s="3"/>
      <c r="E2" s="3"/>
      <c r="F2" s="3"/>
      <c r="G2" s="3"/>
      <c r="H2" s="3"/>
    </row>
    <row r="3" spans="1:11" ht="13.5" customHeight="1" x14ac:dyDescent="0.2">
      <c r="A3" s="4" t="s">
        <v>46</v>
      </c>
      <c r="B3" s="4"/>
      <c r="C3" s="4"/>
      <c r="D3" s="4"/>
      <c r="E3" s="4"/>
      <c r="F3" s="4"/>
      <c r="G3" s="4"/>
      <c r="H3" s="4"/>
      <c r="I3" s="5"/>
      <c r="J3" s="5"/>
      <c r="K3" s="5"/>
    </row>
    <row r="4" spans="1:11" ht="13.5" customHeight="1" x14ac:dyDescent="0.2">
      <c r="A4" s="4"/>
      <c r="B4" s="4"/>
      <c r="C4" s="4"/>
      <c r="D4" s="4"/>
      <c r="E4" s="4"/>
      <c r="F4" s="4"/>
      <c r="G4" s="4"/>
      <c r="H4" s="4"/>
      <c r="I4" s="5"/>
      <c r="J4" s="5"/>
      <c r="K4" s="5"/>
    </row>
    <row r="5" spans="1:11" ht="13.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x14ac:dyDescent="0.2">
      <c r="A6" s="8"/>
      <c r="B6" s="9" t="s">
        <v>1</v>
      </c>
      <c r="C6" s="10"/>
      <c r="D6" s="10"/>
      <c r="E6" s="11" t="s">
        <v>2</v>
      </c>
      <c r="F6" s="11"/>
      <c r="G6" s="11"/>
      <c r="H6" s="11"/>
      <c r="I6" s="11"/>
      <c r="J6" s="11"/>
      <c r="K6" s="11"/>
    </row>
    <row r="7" spans="1:11" ht="22.5" customHeight="1" x14ac:dyDescent="0.2">
      <c r="A7" s="12" t="s">
        <v>3</v>
      </c>
      <c r="B7" s="13" t="s">
        <v>4</v>
      </c>
      <c r="C7" s="14" t="s">
        <v>5</v>
      </c>
      <c r="D7" s="13" t="s">
        <v>6</v>
      </c>
      <c r="E7" s="15" t="s">
        <v>7</v>
      </c>
      <c r="F7" s="16" t="s">
        <v>8</v>
      </c>
      <c r="G7" s="24" t="s">
        <v>9</v>
      </c>
      <c r="H7" s="15" t="s">
        <v>39</v>
      </c>
      <c r="I7" s="17" t="s">
        <v>40</v>
      </c>
      <c r="J7" s="13" t="s">
        <v>10</v>
      </c>
      <c r="K7" s="15" t="s">
        <v>11</v>
      </c>
    </row>
    <row r="8" spans="1:11" ht="13.5" customHeight="1" x14ac:dyDescent="0.2">
      <c r="A8" s="18"/>
      <c r="B8"/>
      <c r="C8"/>
      <c r="D8"/>
      <c r="E8" s="6"/>
      <c r="F8" s="6"/>
      <c r="G8" s="6"/>
      <c r="H8" s="6"/>
      <c r="I8" s="6"/>
      <c r="J8" s="6"/>
      <c r="K8" s="6"/>
    </row>
    <row r="9" spans="1:11" ht="13.5" customHeight="1" x14ac:dyDescent="0.2">
      <c r="A9" s="19" t="s">
        <v>12</v>
      </c>
      <c r="B9" s="6">
        <f>+C9+D9</f>
        <v>22230</v>
      </c>
      <c r="C9" s="6">
        <v>14113</v>
      </c>
      <c r="D9" s="6">
        <f>SUM(E9:K9)</f>
        <v>8117</v>
      </c>
      <c r="E9" s="6">
        <v>804</v>
      </c>
      <c r="F9" s="6">
        <v>697</v>
      </c>
      <c r="G9" s="6">
        <v>1355</v>
      </c>
      <c r="H9" s="6">
        <v>700</v>
      </c>
      <c r="I9" s="6">
        <v>1588</v>
      </c>
      <c r="J9" s="6">
        <v>1284</v>
      </c>
      <c r="K9" s="6">
        <v>1689</v>
      </c>
    </row>
    <row r="10" spans="1:11" ht="13.5" customHeight="1" x14ac:dyDescent="0.2">
      <c r="A10" s="19" t="s">
        <v>13</v>
      </c>
      <c r="B10" s="6">
        <f>+C10+D10</f>
        <v>24168</v>
      </c>
      <c r="C10" s="6">
        <v>17840</v>
      </c>
      <c r="D10" s="6">
        <f>SUM(E10:K10)</f>
        <v>6328</v>
      </c>
      <c r="E10" s="6">
        <v>267</v>
      </c>
      <c r="F10" s="6">
        <v>943</v>
      </c>
      <c r="G10" s="6">
        <v>1314</v>
      </c>
      <c r="H10" s="6">
        <v>440</v>
      </c>
      <c r="I10" s="6">
        <v>909</v>
      </c>
      <c r="J10" s="6">
        <v>1347</v>
      </c>
      <c r="K10" s="6">
        <v>1108</v>
      </c>
    </row>
    <row r="11" spans="1:11" ht="13.5" customHeight="1" x14ac:dyDescent="0.2">
      <c r="A11" s="19" t="s">
        <v>14</v>
      </c>
      <c r="B11" s="6">
        <f>+C11+D11</f>
        <v>48435</v>
      </c>
      <c r="C11" s="6">
        <v>34906</v>
      </c>
      <c r="D11" s="6">
        <f>SUM(E11:K11)</f>
        <v>13529</v>
      </c>
      <c r="E11" s="6">
        <v>1970</v>
      </c>
      <c r="F11" s="6">
        <v>1572</v>
      </c>
      <c r="G11" s="6">
        <v>1872</v>
      </c>
      <c r="H11" s="6">
        <v>1291</v>
      </c>
      <c r="I11" s="6">
        <v>2018</v>
      </c>
      <c r="J11" s="6">
        <v>2694</v>
      </c>
      <c r="K11" s="6">
        <v>2112</v>
      </c>
    </row>
    <row r="12" spans="1:11" ht="13.5" customHeight="1" x14ac:dyDescent="0.2">
      <c r="A12" s="19" t="s">
        <v>15</v>
      </c>
      <c r="B12" s="6">
        <f>+C12+D12</f>
        <v>43479</v>
      </c>
      <c r="C12" s="6">
        <v>29544</v>
      </c>
      <c r="D12" s="6">
        <f>SUM(E12:K12)</f>
        <v>13935</v>
      </c>
      <c r="E12" s="6">
        <v>1478</v>
      </c>
      <c r="F12" s="6">
        <v>1270</v>
      </c>
      <c r="G12" s="6">
        <v>1904</v>
      </c>
      <c r="H12" s="6">
        <v>1714</v>
      </c>
      <c r="I12" s="6">
        <v>2666</v>
      </c>
      <c r="J12" s="6">
        <v>2569</v>
      </c>
      <c r="K12" s="6">
        <v>2334</v>
      </c>
    </row>
    <row r="13" spans="1:11" ht="13.5" customHeight="1" x14ac:dyDescent="0.2">
      <c r="A13" s="19" t="s">
        <v>16</v>
      </c>
      <c r="B13" s="6">
        <f>+C13+D13</f>
        <v>50234</v>
      </c>
      <c r="C13" s="6">
        <v>37474</v>
      </c>
      <c r="D13" s="6">
        <f>SUM(E13:K13)</f>
        <v>12760</v>
      </c>
      <c r="E13" s="6">
        <v>1119</v>
      </c>
      <c r="F13" s="6">
        <v>1411</v>
      </c>
      <c r="G13" s="6">
        <v>1906</v>
      </c>
      <c r="H13" s="6">
        <v>1779</v>
      </c>
      <c r="I13" s="6">
        <v>2320</v>
      </c>
      <c r="J13" s="6">
        <v>1870</v>
      </c>
      <c r="K13" s="6">
        <v>2355</v>
      </c>
    </row>
    <row r="14" spans="1:11" ht="13.5" customHeight="1" x14ac:dyDescent="0.2">
      <c r="A14" s="20" t="s">
        <v>17</v>
      </c>
      <c r="B14" s="6">
        <f t="shared" ref="B14:K14" si="0">SUM(B9:B13)</f>
        <v>188546</v>
      </c>
      <c r="C14" s="6">
        <f t="shared" si="0"/>
        <v>133877</v>
      </c>
      <c r="D14" s="6">
        <f t="shared" si="0"/>
        <v>54669</v>
      </c>
      <c r="E14" s="6">
        <f t="shared" si="0"/>
        <v>5638</v>
      </c>
      <c r="F14" s="6">
        <f t="shared" si="0"/>
        <v>5893</v>
      </c>
      <c r="G14" s="6">
        <f t="shared" si="0"/>
        <v>8351</v>
      </c>
      <c r="H14" s="6">
        <f t="shared" si="0"/>
        <v>5924</v>
      </c>
      <c r="I14" s="6">
        <f t="shared" si="0"/>
        <v>9501</v>
      </c>
      <c r="J14" s="6">
        <f t="shared" si="0"/>
        <v>9764</v>
      </c>
      <c r="K14" s="6">
        <f t="shared" si="0"/>
        <v>9598</v>
      </c>
    </row>
    <row r="15" spans="1:11" ht="13.5" customHeight="1" x14ac:dyDescent="0.2">
      <c r="A15" s="21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13.5" customHeight="1" x14ac:dyDescent="0.2">
      <c r="A16" s="19" t="s">
        <v>18</v>
      </c>
      <c r="B16" s="6">
        <f t="shared" ref="B16:B33" si="1">+C16+D16</f>
        <v>62869</v>
      </c>
      <c r="C16" s="6">
        <v>43768</v>
      </c>
      <c r="D16" s="6">
        <f t="shared" ref="D16:D33" si="2">SUM(E16:K16)</f>
        <v>19101</v>
      </c>
      <c r="E16" s="6">
        <v>2846</v>
      </c>
      <c r="F16" s="6">
        <v>2060</v>
      </c>
      <c r="G16" s="6">
        <v>2122</v>
      </c>
      <c r="H16" s="6">
        <v>1868</v>
      </c>
      <c r="I16" s="6">
        <v>2735</v>
      </c>
      <c r="J16" s="6">
        <v>4531</v>
      </c>
      <c r="K16" s="6">
        <v>2939</v>
      </c>
    </row>
    <row r="17" spans="1:11" ht="13.5" customHeight="1" x14ac:dyDescent="0.2">
      <c r="A17" s="19" t="s">
        <v>19</v>
      </c>
      <c r="B17" s="6">
        <f t="shared" si="1"/>
        <v>6166</v>
      </c>
      <c r="C17" s="6">
        <v>5405</v>
      </c>
      <c r="D17" s="6">
        <f t="shared" si="2"/>
        <v>761</v>
      </c>
      <c r="E17" s="6">
        <v>25</v>
      </c>
      <c r="F17" s="6">
        <v>68</v>
      </c>
      <c r="G17" s="6">
        <v>201</v>
      </c>
      <c r="H17" s="6">
        <v>43</v>
      </c>
      <c r="I17" s="6">
        <v>84</v>
      </c>
      <c r="J17" s="6">
        <v>103</v>
      </c>
      <c r="K17" s="6">
        <v>237</v>
      </c>
    </row>
    <row r="18" spans="1:11" ht="13.5" customHeight="1" x14ac:dyDescent="0.2">
      <c r="A18" s="19" t="s">
        <v>20</v>
      </c>
      <c r="B18" s="6">
        <f t="shared" si="1"/>
        <v>13247</v>
      </c>
      <c r="C18" s="6">
        <v>11298</v>
      </c>
      <c r="D18" s="6">
        <f t="shared" si="2"/>
        <v>1949</v>
      </c>
      <c r="E18" s="6">
        <v>135</v>
      </c>
      <c r="F18" s="6">
        <v>212</v>
      </c>
      <c r="G18" s="6">
        <v>296</v>
      </c>
      <c r="H18" s="6">
        <v>230</v>
      </c>
      <c r="I18" s="6">
        <v>302</v>
      </c>
      <c r="J18" s="6">
        <v>238</v>
      </c>
      <c r="K18" s="6">
        <v>536</v>
      </c>
    </row>
    <row r="19" spans="1:11" ht="13.5" customHeight="1" x14ac:dyDescent="0.2">
      <c r="A19" s="19" t="s">
        <v>21</v>
      </c>
      <c r="B19" s="6">
        <f t="shared" si="1"/>
        <v>16723</v>
      </c>
      <c r="C19" s="6">
        <v>14343</v>
      </c>
      <c r="D19" s="6">
        <f t="shared" si="2"/>
        <v>2380</v>
      </c>
      <c r="E19" s="6">
        <v>215</v>
      </c>
      <c r="F19" s="6">
        <v>211</v>
      </c>
      <c r="G19" s="6">
        <v>489</v>
      </c>
      <c r="H19" s="6">
        <v>204</v>
      </c>
      <c r="I19" s="6">
        <v>493</v>
      </c>
      <c r="J19" s="6">
        <v>292</v>
      </c>
      <c r="K19" s="6">
        <v>476</v>
      </c>
    </row>
    <row r="20" spans="1:11" ht="13.5" customHeight="1" x14ac:dyDescent="0.2">
      <c r="A20" s="19" t="s">
        <v>22</v>
      </c>
      <c r="B20" s="6">
        <f t="shared" si="1"/>
        <v>27821</v>
      </c>
      <c r="C20" s="6">
        <v>19937</v>
      </c>
      <c r="D20" s="6">
        <f t="shared" si="2"/>
        <v>7884</v>
      </c>
      <c r="E20" s="6">
        <v>1161</v>
      </c>
      <c r="F20" s="6">
        <v>971</v>
      </c>
      <c r="G20" s="6">
        <v>802</v>
      </c>
      <c r="H20" s="6">
        <v>770</v>
      </c>
      <c r="I20" s="6">
        <v>1750</v>
      </c>
      <c r="J20" s="6">
        <v>1272</v>
      </c>
      <c r="K20" s="6">
        <v>1158</v>
      </c>
    </row>
    <row r="21" spans="1:11" ht="13.5" customHeight="1" x14ac:dyDescent="0.2">
      <c r="A21" s="19" t="s">
        <v>23</v>
      </c>
      <c r="B21" s="6">
        <f t="shared" si="1"/>
        <v>9459</v>
      </c>
      <c r="C21" s="6">
        <v>7358</v>
      </c>
      <c r="D21" s="6">
        <f t="shared" si="2"/>
        <v>2101</v>
      </c>
      <c r="E21" s="6">
        <v>323</v>
      </c>
      <c r="F21" s="6">
        <v>238</v>
      </c>
      <c r="G21" s="6">
        <v>321</v>
      </c>
      <c r="H21" s="6">
        <v>219</v>
      </c>
      <c r="I21" s="6">
        <v>316</v>
      </c>
      <c r="J21" s="6">
        <v>384</v>
      </c>
      <c r="K21" s="6">
        <v>300</v>
      </c>
    </row>
    <row r="22" spans="1:11" ht="13.5" customHeight="1" x14ac:dyDescent="0.2">
      <c r="A22" s="19" t="s">
        <v>24</v>
      </c>
      <c r="B22" s="6">
        <f t="shared" si="1"/>
        <v>28777</v>
      </c>
      <c r="C22" s="6">
        <v>24383</v>
      </c>
      <c r="D22" s="6">
        <f t="shared" si="2"/>
        <v>4394</v>
      </c>
      <c r="E22" s="6">
        <v>528</v>
      </c>
      <c r="F22" s="6">
        <v>413</v>
      </c>
      <c r="G22" s="6">
        <v>759</v>
      </c>
      <c r="H22" s="6">
        <v>472</v>
      </c>
      <c r="I22" s="6">
        <v>571</v>
      </c>
      <c r="J22" s="6">
        <v>764</v>
      </c>
      <c r="K22" s="6">
        <v>887</v>
      </c>
    </row>
    <row r="23" spans="1:11" ht="13.5" customHeight="1" x14ac:dyDescent="0.2">
      <c r="A23" s="19" t="s">
        <v>25</v>
      </c>
      <c r="B23" s="6">
        <f t="shared" si="1"/>
        <v>26427</v>
      </c>
      <c r="C23" s="6">
        <v>21831</v>
      </c>
      <c r="D23" s="6">
        <f t="shared" si="2"/>
        <v>4596</v>
      </c>
      <c r="E23" s="6">
        <v>439</v>
      </c>
      <c r="F23" s="6">
        <v>575</v>
      </c>
      <c r="G23" s="6">
        <v>614</v>
      </c>
      <c r="H23" s="6">
        <v>380</v>
      </c>
      <c r="I23" s="6">
        <v>542</v>
      </c>
      <c r="J23" s="6">
        <v>1295</v>
      </c>
      <c r="K23" s="6">
        <v>751</v>
      </c>
    </row>
    <row r="24" spans="1:11" ht="13.5" customHeight="1" x14ac:dyDescent="0.2">
      <c r="A24" s="19" t="s">
        <v>26</v>
      </c>
      <c r="B24" s="6">
        <f t="shared" si="1"/>
        <v>6474</v>
      </c>
      <c r="C24" s="6">
        <v>5373</v>
      </c>
      <c r="D24" s="6">
        <f t="shared" si="2"/>
        <v>1101</v>
      </c>
      <c r="E24" s="6">
        <v>125</v>
      </c>
      <c r="F24" s="6">
        <v>208</v>
      </c>
      <c r="G24" s="6">
        <v>202</v>
      </c>
      <c r="H24" s="6">
        <v>115</v>
      </c>
      <c r="I24" s="6">
        <v>122</v>
      </c>
      <c r="J24" s="6">
        <v>145</v>
      </c>
      <c r="K24" s="6">
        <v>184</v>
      </c>
    </row>
    <row r="25" spans="1:11" ht="13.5" customHeight="1" x14ac:dyDescent="0.2">
      <c r="A25" s="19" t="s">
        <v>27</v>
      </c>
      <c r="B25" s="6">
        <f t="shared" si="1"/>
        <v>8156</v>
      </c>
      <c r="C25" s="6">
        <v>6254</v>
      </c>
      <c r="D25" s="6">
        <f t="shared" si="2"/>
        <v>1902</v>
      </c>
      <c r="E25" s="6">
        <v>303</v>
      </c>
      <c r="F25" s="6">
        <v>275</v>
      </c>
      <c r="G25" s="6">
        <v>291</v>
      </c>
      <c r="H25" s="6">
        <v>221</v>
      </c>
      <c r="I25" s="6">
        <v>222</v>
      </c>
      <c r="J25" s="6">
        <v>370</v>
      </c>
      <c r="K25" s="6">
        <v>220</v>
      </c>
    </row>
    <row r="26" spans="1:11" ht="13.5" customHeight="1" x14ac:dyDescent="0.2">
      <c r="A26" s="19" t="s">
        <v>28</v>
      </c>
      <c r="B26" s="6">
        <f t="shared" si="1"/>
        <v>10997</v>
      </c>
      <c r="C26" s="6">
        <v>9472</v>
      </c>
      <c r="D26" s="6">
        <f t="shared" si="2"/>
        <v>1525</v>
      </c>
      <c r="E26" s="6">
        <v>82</v>
      </c>
      <c r="F26" s="6">
        <v>185</v>
      </c>
      <c r="G26" s="6">
        <v>252</v>
      </c>
      <c r="H26" s="6">
        <v>97</v>
      </c>
      <c r="I26" s="6">
        <v>254</v>
      </c>
      <c r="J26" s="6">
        <v>203</v>
      </c>
      <c r="K26" s="6">
        <v>452</v>
      </c>
    </row>
    <row r="27" spans="1:11" ht="13.5" customHeight="1" x14ac:dyDescent="0.2">
      <c r="A27" s="19" t="s">
        <v>29</v>
      </c>
      <c r="B27" s="6">
        <f t="shared" si="1"/>
        <v>23241</v>
      </c>
      <c r="C27" s="6">
        <v>20364</v>
      </c>
      <c r="D27" s="6">
        <f t="shared" si="2"/>
        <v>2877</v>
      </c>
      <c r="E27" s="6">
        <v>162</v>
      </c>
      <c r="F27" s="6">
        <v>271</v>
      </c>
      <c r="G27" s="6">
        <v>575</v>
      </c>
      <c r="H27" s="6">
        <v>167</v>
      </c>
      <c r="I27" s="6">
        <v>315</v>
      </c>
      <c r="J27" s="6">
        <v>651</v>
      </c>
      <c r="K27" s="6">
        <v>736</v>
      </c>
    </row>
    <row r="28" spans="1:11" ht="13.5" customHeight="1" x14ac:dyDescent="0.2">
      <c r="A28" s="19" t="s">
        <v>30</v>
      </c>
      <c r="B28" s="6">
        <f t="shared" si="1"/>
        <v>11291</v>
      </c>
      <c r="C28" s="6">
        <v>9588</v>
      </c>
      <c r="D28" s="6">
        <f t="shared" si="2"/>
        <v>1703</v>
      </c>
      <c r="E28" s="6">
        <v>126</v>
      </c>
      <c r="F28" s="6">
        <v>364</v>
      </c>
      <c r="G28" s="6">
        <v>208</v>
      </c>
      <c r="H28" s="6">
        <v>156</v>
      </c>
      <c r="I28" s="6">
        <v>279</v>
      </c>
      <c r="J28" s="6">
        <v>339</v>
      </c>
      <c r="K28" s="6">
        <v>231</v>
      </c>
    </row>
    <row r="29" spans="1:11" ht="13.5" customHeight="1" x14ac:dyDescent="0.2">
      <c r="A29" s="19" t="s">
        <v>31</v>
      </c>
      <c r="B29" s="6">
        <f t="shared" si="1"/>
        <v>15863</v>
      </c>
      <c r="C29" s="6">
        <v>11784</v>
      </c>
      <c r="D29" s="6">
        <f t="shared" si="2"/>
        <v>4079</v>
      </c>
      <c r="E29" s="6">
        <v>939</v>
      </c>
      <c r="F29" s="6">
        <v>465</v>
      </c>
      <c r="G29" s="6">
        <v>557</v>
      </c>
      <c r="H29" s="6">
        <v>354</v>
      </c>
      <c r="I29" s="6">
        <v>436</v>
      </c>
      <c r="J29" s="6">
        <v>850</v>
      </c>
      <c r="K29" s="6">
        <v>478</v>
      </c>
    </row>
    <row r="30" spans="1:11" ht="13.5" customHeight="1" x14ac:dyDescent="0.2">
      <c r="A30" s="19" t="s">
        <v>32</v>
      </c>
      <c r="B30" s="6">
        <f t="shared" si="1"/>
        <v>39504</v>
      </c>
      <c r="C30" s="6">
        <v>32990</v>
      </c>
      <c r="D30" s="6">
        <f t="shared" si="2"/>
        <v>6514</v>
      </c>
      <c r="E30" s="6">
        <v>705</v>
      </c>
      <c r="F30" s="6">
        <v>711</v>
      </c>
      <c r="G30" s="6">
        <v>995</v>
      </c>
      <c r="H30" s="6">
        <v>504</v>
      </c>
      <c r="I30" s="6">
        <v>806</v>
      </c>
      <c r="J30" s="6">
        <v>969</v>
      </c>
      <c r="K30" s="6">
        <v>1824</v>
      </c>
    </row>
    <row r="31" spans="1:11" ht="13.5" customHeight="1" x14ac:dyDescent="0.2">
      <c r="A31" s="19" t="s">
        <v>33</v>
      </c>
      <c r="B31" s="6">
        <f t="shared" si="1"/>
        <v>8827</v>
      </c>
      <c r="C31" s="6">
        <v>5918</v>
      </c>
      <c r="D31" s="6">
        <f t="shared" si="2"/>
        <v>2909</v>
      </c>
      <c r="E31" s="6">
        <v>656</v>
      </c>
      <c r="F31" s="6">
        <v>343</v>
      </c>
      <c r="G31" s="6">
        <v>332</v>
      </c>
      <c r="H31" s="6">
        <v>379</v>
      </c>
      <c r="I31" s="6">
        <v>372</v>
      </c>
      <c r="J31" s="6">
        <v>451</v>
      </c>
      <c r="K31" s="6">
        <v>376</v>
      </c>
    </row>
    <row r="32" spans="1:11" ht="13.5" customHeight="1" x14ac:dyDescent="0.2">
      <c r="A32" s="19" t="s">
        <v>34</v>
      </c>
      <c r="B32" s="6">
        <f t="shared" si="1"/>
        <v>28369</v>
      </c>
      <c r="C32" s="6">
        <v>23269</v>
      </c>
      <c r="D32" s="6">
        <f t="shared" si="2"/>
        <v>5100</v>
      </c>
      <c r="E32" s="6">
        <v>692</v>
      </c>
      <c r="F32" s="6">
        <v>611</v>
      </c>
      <c r="G32" s="6">
        <v>710</v>
      </c>
      <c r="H32" s="6">
        <v>528</v>
      </c>
      <c r="I32" s="6">
        <v>643</v>
      </c>
      <c r="J32" s="6">
        <v>1208</v>
      </c>
      <c r="K32" s="6">
        <v>708</v>
      </c>
    </row>
    <row r="33" spans="1:11" ht="13.5" customHeight="1" x14ac:dyDescent="0.2">
      <c r="A33" s="19" t="s">
        <v>35</v>
      </c>
      <c r="B33" s="6">
        <f t="shared" si="1"/>
        <v>35243</v>
      </c>
      <c r="C33" s="6">
        <v>25777</v>
      </c>
      <c r="D33" s="6">
        <f t="shared" si="2"/>
        <v>9466</v>
      </c>
      <c r="E33" s="6">
        <v>1460</v>
      </c>
      <c r="F33" s="6">
        <v>1112</v>
      </c>
      <c r="G33" s="6">
        <v>947</v>
      </c>
      <c r="H33" s="6">
        <v>980</v>
      </c>
      <c r="I33" s="6">
        <v>1282</v>
      </c>
      <c r="J33" s="6">
        <v>2418</v>
      </c>
      <c r="K33" s="6">
        <v>1267</v>
      </c>
    </row>
    <row r="34" spans="1:11" ht="13.5" customHeight="1" x14ac:dyDescent="0.2">
      <c r="A34" s="20" t="s">
        <v>36</v>
      </c>
      <c r="B34" s="6">
        <f t="shared" ref="B34:K34" si="3">SUM(B16:B33)</f>
        <v>379454</v>
      </c>
      <c r="C34" s="6">
        <f t="shared" si="3"/>
        <v>299112</v>
      </c>
      <c r="D34" s="6">
        <f t="shared" si="3"/>
        <v>80342</v>
      </c>
      <c r="E34" s="6">
        <f t="shared" si="3"/>
        <v>10922</v>
      </c>
      <c r="F34" s="6">
        <f t="shared" si="3"/>
        <v>9293</v>
      </c>
      <c r="G34" s="6">
        <f t="shared" si="3"/>
        <v>10673</v>
      </c>
      <c r="H34" s="6">
        <f t="shared" si="3"/>
        <v>7687</v>
      </c>
      <c r="I34" s="6">
        <f t="shared" si="3"/>
        <v>11524</v>
      </c>
      <c r="J34" s="6">
        <f t="shared" si="3"/>
        <v>16483</v>
      </c>
      <c r="K34" s="6">
        <f t="shared" si="3"/>
        <v>13760</v>
      </c>
    </row>
    <row r="35" spans="1:11" ht="13.5" customHeight="1" x14ac:dyDescent="0.2">
      <c r="A35" s="21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ht="13.5" customHeight="1" x14ac:dyDescent="0.2">
      <c r="A36" s="20" t="s">
        <v>37</v>
      </c>
      <c r="B36" s="6">
        <f t="shared" ref="B36:K36" si="4">+B14+B34</f>
        <v>568000</v>
      </c>
      <c r="C36" s="6">
        <f t="shared" si="4"/>
        <v>432989</v>
      </c>
      <c r="D36" s="6">
        <f t="shared" si="4"/>
        <v>135011</v>
      </c>
      <c r="E36" s="6">
        <f t="shared" si="4"/>
        <v>16560</v>
      </c>
      <c r="F36" s="6">
        <f t="shared" si="4"/>
        <v>15186</v>
      </c>
      <c r="G36" s="6">
        <f t="shared" si="4"/>
        <v>19024</v>
      </c>
      <c r="H36" s="6">
        <f t="shared" si="4"/>
        <v>13611</v>
      </c>
      <c r="I36" s="6">
        <f t="shared" si="4"/>
        <v>21025</v>
      </c>
      <c r="J36" s="6">
        <f t="shared" si="4"/>
        <v>26247</v>
      </c>
      <c r="K36" s="6">
        <f t="shared" si="4"/>
        <v>23358</v>
      </c>
    </row>
    <row r="37" spans="1:11" ht="13.5" customHeight="1" x14ac:dyDescent="0.2"/>
    <row r="38" spans="1:11" ht="13.5" customHeight="1" x14ac:dyDescent="0.2"/>
    <row r="39" spans="1:11" ht="13.5" customHeight="1" x14ac:dyDescent="0.2"/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K49"/>
  <sheetViews>
    <sheetView workbookViewId="0">
      <selection activeCell="I7" sqref="I7"/>
    </sheetView>
  </sheetViews>
  <sheetFormatPr baseColWidth="10" defaultColWidth="11.42578125" defaultRowHeight="11.25" x14ac:dyDescent="0.2"/>
  <cols>
    <col min="1" max="1" width="16.7109375" style="2" customWidth="1"/>
    <col min="2" max="2" width="8" style="2" customWidth="1"/>
    <col min="3" max="3" width="7.5703125" style="2" customWidth="1"/>
    <col min="4" max="4" width="8" style="2" customWidth="1"/>
    <col min="5" max="5" width="7.5703125" style="2" customWidth="1"/>
    <col min="6" max="6" width="5.85546875" style="2" customWidth="1"/>
    <col min="7" max="7" width="7.42578125" style="2" customWidth="1"/>
    <col min="8" max="8" width="6.5703125" style="2" customWidth="1"/>
    <col min="9" max="9" width="9.5703125" style="2" customWidth="1"/>
    <col min="10" max="10" width="7.140625" style="2" customWidth="1"/>
    <col min="11" max="11" width="7.42578125" style="2" customWidth="1"/>
    <col min="12" max="16384" width="11.42578125" style="2"/>
  </cols>
  <sheetData>
    <row r="1" spans="1:11" ht="13.5" customHeight="1" x14ac:dyDescent="0.2">
      <c r="A1" s="1" t="s">
        <v>64</v>
      </c>
      <c r="B1" s="1"/>
      <c r="C1" s="1"/>
      <c r="D1" s="1"/>
      <c r="E1" s="1"/>
      <c r="F1" s="1"/>
      <c r="G1" s="1"/>
      <c r="H1" s="1"/>
      <c r="I1" s="5"/>
      <c r="J1" s="5"/>
      <c r="K1" s="5"/>
    </row>
    <row r="2" spans="1:11" ht="13.5" customHeight="1" x14ac:dyDescent="0.2">
      <c r="A2" s="3"/>
      <c r="B2" s="3"/>
      <c r="C2" s="3"/>
      <c r="D2" s="3"/>
      <c r="E2" s="3"/>
      <c r="F2" s="3"/>
      <c r="G2" s="3"/>
      <c r="H2" s="3"/>
    </row>
    <row r="3" spans="1:11" ht="13.5" customHeight="1" x14ac:dyDescent="0.2">
      <c r="A3" s="4" t="s">
        <v>47</v>
      </c>
      <c r="B3" s="4"/>
      <c r="C3" s="4"/>
      <c r="D3" s="4"/>
      <c r="E3" s="4"/>
      <c r="F3" s="4"/>
      <c r="G3" s="4"/>
      <c r="H3" s="4"/>
      <c r="I3" s="5"/>
      <c r="J3" s="5"/>
      <c r="K3" s="5"/>
    </row>
    <row r="4" spans="1:11" ht="13.5" customHeight="1" x14ac:dyDescent="0.2">
      <c r="A4" s="4"/>
      <c r="B4" s="4"/>
      <c r="C4" s="4"/>
      <c r="D4" s="4"/>
      <c r="E4" s="4"/>
      <c r="F4" s="4"/>
      <c r="G4" s="4"/>
      <c r="H4" s="4"/>
      <c r="I4" s="5"/>
      <c r="J4" s="5"/>
      <c r="K4" s="5"/>
    </row>
    <row r="5" spans="1:11" ht="13.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x14ac:dyDescent="0.2">
      <c r="A6" s="8"/>
      <c r="B6" s="9" t="s">
        <v>1</v>
      </c>
      <c r="C6" s="10"/>
      <c r="D6" s="10"/>
      <c r="E6" s="11" t="s">
        <v>2</v>
      </c>
      <c r="F6" s="11"/>
      <c r="G6" s="11"/>
      <c r="H6" s="11"/>
      <c r="I6" s="11"/>
      <c r="J6" s="11"/>
      <c r="K6" s="11"/>
    </row>
    <row r="7" spans="1:11" ht="22.5" customHeight="1" x14ac:dyDescent="0.2">
      <c r="A7" s="12" t="s">
        <v>3</v>
      </c>
      <c r="B7" s="13" t="s">
        <v>4</v>
      </c>
      <c r="C7" s="14" t="s">
        <v>5</v>
      </c>
      <c r="D7" s="13" t="s">
        <v>6</v>
      </c>
      <c r="E7" s="15" t="s">
        <v>7</v>
      </c>
      <c r="F7" s="16" t="s">
        <v>8</v>
      </c>
      <c r="G7" s="24" t="s">
        <v>9</v>
      </c>
      <c r="H7" s="15" t="s">
        <v>56</v>
      </c>
      <c r="I7" s="17" t="s">
        <v>57</v>
      </c>
      <c r="J7" s="13" t="s">
        <v>10</v>
      </c>
      <c r="K7" s="15" t="s">
        <v>11</v>
      </c>
    </row>
    <row r="8" spans="1:11" ht="13.5" customHeight="1" x14ac:dyDescent="0.2">
      <c r="A8" s="18"/>
      <c r="B8"/>
      <c r="C8"/>
      <c r="D8"/>
      <c r="E8" s="6"/>
      <c r="F8" s="6"/>
      <c r="G8" s="6"/>
      <c r="H8" s="6"/>
      <c r="I8" s="6"/>
      <c r="J8" s="6"/>
      <c r="K8" s="6"/>
    </row>
    <row r="9" spans="1:11" ht="13.5" customHeight="1" x14ac:dyDescent="0.2">
      <c r="A9" s="19" t="s">
        <v>12</v>
      </c>
      <c r="B9" s="6">
        <f>+C9+D9</f>
        <v>22959</v>
      </c>
      <c r="C9" s="6">
        <v>14682</v>
      </c>
      <c r="D9" s="6">
        <f>SUM(E9:K9)</f>
        <v>8277</v>
      </c>
      <c r="E9" s="6">
        <v>784</v>
      </c>
      <c r="F9" s="6">
        <v>742</v>
      </c>
      <c r="G9" s="6">
        <v>1226</v>
      </c>
      <c r="H9" s="6">
        <v>651</v>
      </c>
      <c r="I9" s="6">
        <v>2172</v>
      </c>
      <c r="J9" s="6">
        <v>1313</v>
      </c>
      <c r="K9" s="6">
        <v>1389</v>
      </c>
    </row>
    <row r="10" spans="1:11" ht="13.5" customHeight="1" x14ac:dyDescent="0.2">
      <c r="A10" s="19" t="s">
        <v>13</v>
      </c>
      <c r="B10" s="6">
        <f>+C10+D10</f>
        <v>24499</v>
      </c>
      <c r="C10" s="6">
        <v>18205</v>
      </c>
      <c r="D10" s="6">
        <f>SUM(E10:K10)</f>
        <v>6294</v>
      </c>
      <c r="E10" s="6">
        <v>265</v>
      </c>
      <c r="F10" s="6">
        <v>990</v>
      </c>
      <c r="G10" s="6">
        <v>1284</v>
      </c>
      <c r="H10" s="6">
        <v>424</v>
      </c>
      <c r="I10" s="6">
        <v>1203</v>
      </c>
      <c r="J10" s="6">
        <v>1301</v>
      </c>
      <c r="K10" s="6">
        <v>827</v>
      </c>
    </row>
    <row r="11" spans="1:11" ht="13.5" customHeight="1" x14ac:dyDescent="0.2">
      <c r="A11" s="19" t="s">
        <v>14</v>
      </c>
      <c r="B11" s="6">
        <f>+C11+D11</f>
        <v>48794</v>
      </c>
      <c r="C11" s="6">
        <v>35381</v>
      </c>
      <c r="D11" s="6">
        <f>SUM(E11:K11)</f>
        <v>13413</v>
      </c>
      <c r="E11" s="6">
        <v>1971</v>
      </c>
      <c r="F11" s="6">
        <v>1543</v>
      </c>
      <c r="G11" s="6">
        <v>1895</v>
      </c>
      <c r="H11" s="6">
        <v>1109</v>
      </c>
      <c r="I11" s="6">
        <v>2687</v>
      </c>
      <c r="J11" s="6">
        <v>2648</v>
      </c>
      <c r="K11" s="6">
        <v>1560</v>
      </c>
    </row>
    <row r="12" spans="1:11" ht="13.5" customHeight="1" x14ac:dyDescent="0.2">
      <c r="A12" s="19" t="s">
        <v>15</v>
      </c>
      <c r="B12" s="6">
        <f>+C12+D12</f>
        <v>44357</v>
      </c>
      <c r="C12" s="6">
        <v>30138</v>
      </c>
      <c r="D12" s="6">
        <f>SUM(E12:K12)</f>
        <v>14219</v>
      </c>
      <c r="E12" s="6">
        <v>1455</v>
      </c>
      <c r="F12" s="6">
        <v>1320</v>
      </c>
      <c r="G12" s="6">
        <v>1819</v>
      </c>
      <c r="H12" s="6">
        <v>1547</v>
      </c>
      <c r="I12" s="6">
        <v>3657</v>
      </c>
      <c r="J12" s="6">
        <v>2637</v>
      </c>
      <c r="K12" s="6">
        <v>1784</v>
      </c>
    </row>
    <row r="13" spans="1:11" ht="13.5" customHeight="1" x14ac:dyDescent="0.2">
      <c r="A13" s="19" t="s">
        <v>16</v>
      </c>
      <c r="B13" s="6">
        <f>+C13+D13</f>
        <v>51439</v>
      </c>
      <c r="C13" s="6">
        <v>38476</v>
      </c>
      <c r="D13" s="6">
        <f>SUM(E13:K13)</f>
        <v>12963</v>
      </c>
      <c r="E13" s="6">
        <v>1133</v>
      </c>
      <c r="F13" s="6">
        <v>1458</v>
      </c>
      <c r="G13" s="6">
        <v>1960</v>
      </c>
      <c r="H13" s="6">
        <v>1604</v>
      </c>
      <c r="I13" s="6">
        <v>3182</v>
      </c>
      <c r="J13" s="6">
        <v>1837</v>
      </c>
      <c r="K13" s="6">
        <v>1789</v>
      </c>
    </row>
    <row r="14" spans="1:11" ht="13.5" customHeight="1" x14ac:dyDescent="0.2">
      <c r="A14" s="20" t="s">
        <v>17</v>
      </c>
      <c r="B14" s="6">
        <f t="shared" ref="B14:K14" si="0">SUM(B9:B13)</f>
        <v>192048</v>
      </c>
      <c r="C14" s="6">
        <f t="shared" si="0"/>
        <v>136882</v>
      </c>
      <c r="D14" s="6">
        <f t="shared" si="0"/>
        <v>55166</v>
      </c>
      <c r="E14" s="6">
        <f t="shared" si="0"/>
        <v>5608</v>
      </c>
      <c r="F14" s="6">
        <f t="shared" si="0"/>
        <v>6053</v>
      </c>
      <c r="G14" s="6">
        <f t="shared" si="0"/>
        <v>8184</v>
      </c>
      <c r="H14" s="6">
        <f t="shared" si="0"/>
        <v>5335</v>
      </c>
      <c r="I14" s="6">
        <f t="shared" si="0"/>
        <v>12901</v>
      </c>
      <c r="J14" s="6">
        <f t="shared" si="0"/>
        <v>9736</v>
      </c>
      <c r="K14" s="6">
        <f t="shared" si="0"/>
        <v>7349</v>
      </c>
    </row>
    <row r="15" spans="1:11" ht="13.5" customHeight="1" x14ac:dyDescent="0.2">
      <c r="A15" s="21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13.5" customHeight="1" x14ac:dyDescent="0.2">
      <c r="A16" s="19" t="s">
        <v>18</v>
      </c>
      <c r="B16" s="6">
        <f t="shared" ref="B16:B33" si="1">+C16+D16</f>
        <v>63767</v>
      </c>
      <c r="C16" s="6">
        <v>44450</v>
      </c>
      <c r="D16" s="6">
        <f t="shared" ref="D16:D33" si="2">SUM(E16:K16)</f>
        <v>19317</v>
      </c>
      <c r="E16" s="6">
        <v>2906</v>
      </c>
      <c r="F16" s="6">
        <v>2063</v>
      </c>
      <c r="G16" s="6">
        <v>2166</v>
      </c>
      <c r="H16" s="6">
        <v>1723</v>
      </c>
      <c r="I16" s="6">
        <v>3765</v>
      </c>
      <c r="J16" s="6">
        <v>4459</v>
      </c>
      <c r="K16" s="6">
        <v>2235</v>
      </c>
    </row>
    <row r="17" spans="1:11" ht="13.5" customHeight="1" x14ac:dyDescent="0.2">
      <c r="A17" s="19" t="s">
        <v>19</v>
      </c>
      <c r="B17" s="6">
        <f t="shared" si="1"/>
        <v>6226</v>
      </c>
      <c r="C17" s="6">
        <v>5481</v>
      </c>
      <c r="D17" s="6">
        <f t="shared" si="2"/>
        <v>745</v>
      </c>
      <c r="E17" s="6">
        <v>28</v>
      </c>
      <c r="F17" s="6">
        <v>68</v>
      </c>
      <c r="G17" s="6">
        <v>197</v>
      </c>
      <c r="H17" s="6">
        <v>37</v>
      </c>
      <c r="I17" s="6">
        <v>102</v>
      </c>
      <c r="J17" s="6">
        <v>110</v>
      </c>
      <c r="K17" s="6">
        <v>203</v>
      </c>
    </row>
    <row r="18" spans="1:11" ht="13.5" customHeight="1" x14ac:dyDescent="0.2">
      <c r="A18" s="19" t="s">
        <v>20</v>
      </c>
      <c r="B18" s="6">
        <f t="shared" si="1"/>
        <v>13445</v>
      </c>
      <c r="C18" s="6">
        <v>11492</v>
      </c>
      <c r="D18" s="6">
        <f t="shared" si="2"/>
        <v>1953</v>
      </c>
      <c r="E18" s="6">
        <v>151</v>
      </c>
      <c r="F18" s="6">
        <v>210</v>
      </c>
      <c r="G18" s="6">
        <v>295</v>
      </c>
      <c r="H18" s="6">
        <v>189</v>
      </c>
      <c r="I18" s="6">
        <v>498</v>
      </c>
      <c r="J18" s="6">
        <v>252</v>
      </c>
      <c r="K18" s="6">
        <v>358</v>
      </c>
    </row>
    <row r="19" spans="1:11" ht="13.5" customHeight="1" x14ac:dyDescent="0.2">
      <c r="A19" s="19" t="s">
        <v>21</v>
      </c>
      <c r="B19" s="6">
        <f t="shared" si="1"/>
        <v>16788</v>
      </c>
      <c r="C19" s="6">
        <v>14430</v>
      </c>
      <c r="D19" s="6">
        <f t="shared" si="2"/>
        <v>2358</v>
      </c>
      <c r="E19" s="6">
        <v>214</v>
      </c>
      <c r="F19" s="6">
        <v>214</v>
      </c>
      <c r="G19" s="6">
        <v>481</v>
      </c>
      <c r="H19" s="6">
        <v>177</v>
      </c>
      <c r="I19" s="6">
        <v>594</v>
      </c>
      <c r="J19" s="6">
        <v>269</v>
      </c>
      <c r="K19" s="6">
        <v>409</v>
      </c>
    </row>
    <row r="20" spans="1:11" ht="13.5" customHeight="1" x14ac:dyDescent="0.2">
      <c r="A20" s="19" t="s">
        <v>22</v>
      </c>
      <c r="B20" s="6">
        <f t="shared" si="1"/>
        <v>28456</v>
      </c>
      <c r="C20" s="6">
        <v>20413</v>
      </c>
      <c r="D20" s="6">
        <f t="shared" si="2"/>
        <v>8043</v>
      </c>
      <c r="E20" s="6">
        <v>1124</v>
      </c>
      <c r="F20" s="6">
        <v>1000</v>
      </c>
      <c r="G20" s="6">
        <v>819</v>
      </c>
      <c r="H20" s="6">
        <v>724</v>
      </c>
      <c r="I20" s="6">
        <v>2264</v>
      </c>
      <c r="J20" s="6">
        <v>1270</v>
      </c>
      <c r="K20" s="6">
        <v>842</v>
      </c>
    </row>
    <row r="21" spans="1:11" ht="13.5" customHeight="1" x14ac:dyDescent="0.2">
      <c r="A21" s="19" t="s">
        <v>23</v>
      </c>
      <c r="B21" s="6">
        <f t="shared" si="1"/>
        <v>9623</v>
      </c>
      <c r="C21" s="6">
        <v>7518</v>
      </c>
      <c r="D21" s="6">
        <f t="shared" si="2"/>
        <v>2105</v>
      </c>
      <c r="E21" s="6">
        <v>319</v>
      </c>
      <c r="F21" s="6">
        <v>233</v>
      </c>
      <c r="G21" s="6">
        <v>315</v>
      </c>
      <c r="H21" s="6">
        <v>205</v>
      </c>
      <c r="I21" s="6">
        <v>409</v>
      </c>
      <c r="J21" s="6">
        <v>382</v>
      </c>
      <c r="K21" s="6">
        <v>242</v>
      </c>
    </row>
    <row r="22" spans="1:11" ht="13.5" customHeight="1" x14ac:dyDescent="0.2">
      <c r="A22" s="19" t="s">
        <v>24</v>
      </c>
      <c r="B22" s="6">
        <f t="shared" si="1"/>
        <v>29151</v>
      </c>
      <c r="C22" s="6">
        <v>24700</v>
      </c>
      <c r="D22" s="6">
        <f t="shared" si="2"/>
        <v>4451</v>
      </c>
      <c r="E22" s="6">
        <v>513</v>
      </c>
      <c r="F22" s="6">
        <v>416</v>
      </c>
      <c r="G22" s="6">
        <v>741</v>
      </c>
      <c r="H22" s="6">
        <v>497</v>
      </c>
      <c r="I22" s="6">
        <v>799</v>
      </c>
      <c r="J22" s="6">
        <v>748</v>
      </c>
      <c r="K22" s="6">
        <v>737</v>
      </c>
    </row>
    <row r="23" spans="1:11" ht="13.5" customHeight="1" x14ac:dyDescent="0.2">
      <c r="A23" s="19" t="s">
        <v>25</v>
      </c>
      <c r="B23" s="6">
        <f t="shared" si="1"/>
        <v>26628</v>
      </c>
      <c r="C23" s="6">
        <v>22124</v>
      </c>
      <c r="D23" s="6">
        <f t="shared" si="2"/>
        <v>4504</v>
      </c>
      <c r="E23" s="6">
        <v>445</v>
      </c>
      <c r="F23" s="6">
        <v>537</v>
      </c>
      <c r="G23" s="6">
        <v>628</v>
      </c>
      <c r="H23" s="6">
        <v>342</v>
      </c>
      <c r="I23" s="6">
        <v>719</v>
      </c>
      <c r="J23" s="6">
        <v>1232</v>
      </c>
      <c r="K23" s="6">
        <v>601</v>
      </c>
    </row>
    <row r="24" spans="1:11" ht="13.5" customHeight="1" x14ac:dyDescent="0.2">
      <c r="A24" s="19" t="s">
        <v>26</v>
      </c>
      <c r="B24" s="6">
        <f t="shared" si="1"/>
        <v>6568</v>
      </c>
      <c r="C24" s="6">
        <v>5463</v>
      </c>
      <c r="D24" s="6">
        <f t="shared" si="2"/>
        <v>1105</v>
      </c>
      <c r="E24" s="6">
        <v>99</v>
      </c>
      <c r="F24" s="6">
        <v>209</v>
      </c>
      <c r="G24" s="6">
        <v>212</v>
      </c>
      <c r="H24" s="6">
        <v>114</v>
      </c>
      <c r="I24" s="6">
        <v>193</v>
      </c>
      <c r="J24" s="6">
        <v>147</v>
      </c>
      <c r="K24" s="6">
        <v>131</v>
      </c>
    </row>
    <row r="25" spans="1:11" ht="13.5" customHeight="1" x14ac:dyDescent="0.2">
      <c r="A25" s="19" t="s">
        <v>27</v>
      </c>
      <c r="B25" s="6">
        <f t="shared" si="1"/>
        <v>7976</v>
      </c>
      <c r="C25" s="6">
        <v>6219</v>
      </c>
      <c r="D25" s="6">
        <f t="shared" si="2"/>
        <v>1757</v>
      </c>
      <c r="E25" s="6">
        <v>281</v>
      </c>
      <c r="F25" s="6">
        <v>273</v>
      </c>
      <c r="G25" s="6">
        <v>280</v>
      </c>
      <c r="H25" s="6">
        <v>186</v>
      </c>
      <c r="I25" s="6">
        <v>259</v>
      </c>
      <c r="J25" s="6">
        <v>360</v>
      </c>
      <c r="K25" s="6">
        <v>118</v>
      </c>
    </row>
    <row r="26" spans="1:11" ht="13.5" customHeight="1" x14ac:dyDescent="0.2">
      <c r="A26" s="19" t="s">
        <v>28</v>
      </c>
      <c r="B26" s="6">
        <f t="shared" si="1"/>
        <v>11102</v>
      </c>
      <c r="C26" s="6">
        <v>9546</v>
      </c>
      <c r="D26" s="6">
        <f t="shared" si="2"/>
        <v>1556</v>
      </c>
      <c r="E26" s="6">
        <v>83</v>
      </c>
      <c r="F26" s="6">
        <v>195</v>
      </c>
      <c r="G26" s="6">
        <v>242</v>
      </c>
      <c r="H26" s="6">
        <v>74</v>
      </c>
      <c r="I26" s="6">
        <v>353</v>
      </c>
      <c r="J26" s="6">
        <v>190</v>
      </c>
      <c r="K26" s="6">
        <v>419</v>
      </c>
    </row>
    <row r="27" spans="1:11" ht="13.5" customHeight="1" x14ac:dyDescent="0.2">
      <c r="A27" s="19" t="s">
        <v>29</v>
      </c>
      <c r="B27" s="6">
        <f t="shared" si="1"/>
        <v>23115</v>
      </c>
      <c r="C27" s="6">
        <v>20256</v>
      </c>
      <c r="D27" s="6">
        <f t="shared" si="2"/>
        <v>2859</v>
      </c>
      <c r="E27" s="6">
        <v>156</v>
      </c>
      <c r="F27" s="6">
        <v>252</v>
      </c>
      <c r="G27" s="6">
        <v>625</v>
      </c>
      <c r="H27" s="6">
        <v>151</v>
      </c>
      <c r="I27" s="6">
        <v>392</v>
      </c>
      <c r="J27" s="6">
        <v>600</v>
      </c>
      <c r="K27" s="6">
        <v>683</v>
      </c>
    </row>
    <row r="28" spans="1:11" ht="13.5" customHeight="1" x14ac:dyDescent="0.2">
      <c r="A28" s="19" t="s">
        <v>30</v>
      </c>
      <c r="B28" s="6">
        <f t="shared" si="1"/>
        <v>11343</v>
      </c>
      <c r="C28" s="6">
        <v>9697</v>
      </c>
      <c r="D28" s="6">
        <f t="shared" si="2"/>
        <v>1646</v>
      </c>
      <c r="E28" s="6">
        <v>121</v>
      </c>
      <c r="F28" s="6">
        <v>370</v>
      </c>
      <c r="G28" s="6">
        <v>206</v>
      </c>
      <c r="H28" s="6">
        <v>136</v>
      </c>
      <c r="I28" s="6">
        <v>300</v>
      </c>
      <c r="J28" s="6">
        <v>334</v>
      </c>
      <c r="K28" s="6">
        <v>179</v>
      </c>
    </row>
    <row r="29" spans="1:11" ht="13.5" customHeight="1" x14ac:dyDescent="0.2">
      <c r="A29" s="19" t="s">
        <v>31</v>
      </c>
      <c r="B29" s="6">
        <f t="shared" si="1"/>
        <v>16049</v>
      </c>
      <c r="C29" s="6">
        <v>12006</v>
      </c>
      <c r="D29" s="6">
        <f t="shared" si="2"/>
        <v>4043</v>
      </c>
      <c r="E29" s="6">
        <v>949</v>
      </c>
      <c r="F29" s="6">
        <v>491</v>
      </c>
      <c r="G29" s="6">
        <v>532</v>
      </c>
      <c r="H29" s="6">
        <v>325</v>
      </c>
      <c r="I29" s="6">
        <v>623</v>
      </c>
      <c r="J29" s="6">
        <v>831</v>
      </c>
      <c r="K29" s="6">
        <v>292</v>
      </c>
    </row>
    <row r="30" spans="1:11" ht="13.5" customHeight="1" x14ac:dyDescent="0.2">
      <c r="A30" s="19" t="s">
        <v>32</v>
      </c>
      <c r="B30" s="6">
        <f t="shared" si="1"/>
        <v>39775</v>
      </c>
      <c r="C30" s="6">
        <v>33387</v>
      </c>
      <c r="D30" s="6">
        <f t="shared" si="2"/>
        <v>6388</v>
      </c>
      <c r="E30" s="6">
        <v>705</v>
      </c>
      <c r="F30" s="6">
        <v>688</v>
      </c>
      <c r="G30" s="6">
        <v>1010</v>
      </c>
      <c r="H30" s="6">
        <v>424</v>
      </c>
      <c r="I30" s="6">
        <v>1014</v>
      </c>
      <c r="J30" s="6">
        <v>894</v>
      </c>
      <c r="K30" s="6">
        <v>1653</v>
      </c>
    </row>
    <row r="31" spans="1:11" ht="13.5" customHeight="1" x14ac:dyDescent="0.2">
      <c r="A31" s="19" t="s">
        <v>33</v>
      </c>
      <c r="B31" s="6">
        <f t="shared" si="1"/>
        <v>8941</v>
      </c>
      <c r="C31" s="6">
        <v>5985</v>
      </c>
      <c r="D31" s="6">
        <f t="shared" si="2"/>
        <v>2956</v>
      </c>
      <c r="E31" s="6">
        <v>655</v>
      </c>
      <c r="F31" s="6">
        <v>326</v>
      </c>
      <c r="G31" s="6">
        <v>324</v>
      </c>
      <c r="H31" s="6">
        <v>373</v>
      </c>
      <c r="I31" s="6">
        <v>506</v>
      </c>
      <c r="J31" s="6">
        <v>438</v>
      </c>
      <c r="K31" s="6">
        <v>334</v>
      </c>
    </row>
    <row r="32" spans="1:11" ht="13.5" customHeight="1" x14ac:dyDescent="0.2">
      <c r="A32" s="19" t="s">
        <v>34</v>
      </c>
      <c r="B32" s="6">
        <f t="shared" si="1"/>
        <v>28606</v>
      </c>
      <c r="C32" s="6">
        <v>23483</v>
      </c>
      <c r="D32" s="6">
        <f t="shared" si="2"/>
        <v>5123</v>
      </c>
      <c r="E32" s="6">
        <v>697</v>
      </c>
      <c r="F32" s="6">
        <v>590</v>
      </c>
      <c r="G32" s="6">
        <v>768</v>
      </c>
      <c r="H32" s="6">
        <v>461</v>
      </c>
      <c r="I32" s="6">
        <v>826</v>
      </c>
      <c r="J32" s="6">
        <v>1200</v>
      </c>
      <c r="K32" s="6">
        <v>581</v>
      </c>
    </row>
    <row r="33" spans="1:11" ht="13.5" customHeight="1" x14ac:dyDescent="0.2">
      <c r="A33" s="19" t="s">
        <v>35</v>
      </c>
      <c r="B33" s="6">
        <f t="shared" si="1"/>
        <v>35670</v>
      </c>
      <c r="C33" s="6">
        <v>26063</v>
      </c>
      <c r="D33" s="6">
        <f t="shared" si="2"/>
        <v>9607</v>
      </c>
      <c r="E33" s="6">
        <v>1496</v>
      </c>
      <c r="F33" s="6">
        <v>1110</v>
      </c>
      <c r="G33" s="6">
        <v>1017</v>
      </c>
      <c r="H33" s="6">
        <v>905</v>
      </c>
      <c r="I33" s="6">
        <v>1846</v>
      </c>
      <c r="J33" s="6">
        <v>2355</v>
      </c>
      <c r="K33" s="6">
        <v>878</v>
      </c>
    </row>
    <row r="34" spans="1:11" ht="13.5" customHeight="1" x14ac:dyDescent="0.2">
      <c r="A34" s="20" t="s">
        <v>36</v>
      </c>
      <c r="B34" s="6">
        <f t="shared" ref="B34:K34" si="3">SUM(B16:B33)</f>
        <v>383229</v>
      </c>
      <c r="C34" s="6">
        <f t="shared" si="3"/>
        <v>302713</v>
      </c>
      <c r="D34" s="6">
        <f t="shared" si="3"/>
        <v>80516</v>
      </c>
      <c r="E34" s="6">
        <f t="shared" si="3"/>
        <v>10942</v>
      </c>
      <c r="F34" s="6">
        <f t="shared" si="3"/>
        <v>9245</v>
      </c>
      <c r="G34" s="6">
        <f t="shared" si="3"/>
        <v>10858</v>
      </c>
      <c r="H34" s="6">
        <f t="shared" si="3"/>
        <v>7043</v>
      </c>
      <c r="I34" s="6">
        <f t="shared" si="3"/>
        <v>15462</v>
      </c>
      <c r="J34" s="6">
        <f t="shared" si="3"/>
        <v>16071</v>
      </c>
      <c r="K34" s="6">
        <f t="shared" si="3"/>
        <v>10895</v>
      </c>
    </row>
    <row r="35" spans="1:11" ht="13.5" customHeight="1" x14ac:dyDescent="0.2">
      <c r="A35" s="21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ht="13.5" customHeight="1" x14ac:dyDescent="0.2">
      <c r="A36" s="20" t="s">
        <v>37</v>
      </c>
      <c r="B36" s="6">
        <f t="shared" ref="B36:K36" si="4">+B14+B34</f>
        <v>575277</v>
      </c>
      <c r="C36" s="6">
        <f t="shared" si="4"/>
        <v>439595</v>
      </c>
      <c r="D36" s="6">
        <f t="shared" si="4"/>
        <v>135682</v>
      </c>
      <c r="E36" s="6">
        <f t="shared" si="4"/>
        <v>16550</v>
      </c>
      <c r="F36" s="6">
        <f t="shared" si="4"/>
        <v>15298</v>
      </c>
      <c r="G36" s="6">
        <f t="shared" si="4"/>
        <v>19042</v>
      </c>
      <c r="H36" s="6">
        <f t="shared" si="4"/>
        <v>12378</v>
      </c>
      <c r="I36" s="6">
        <f t="shared" si="4"/>
        <v>28363</v>
      </c>
      <c r="J36" s="6">
        <f t="shared" si="4"/>
        <v>25807</v>
      </c>
      <c r="K36" s="6">
        <f t="shared" si="4"/>
        <v>18244</v>
      </c>
    </row>
    <row r="37" spans="1:11" ht="13.5" customHeight="1" x14ac:dyDescent="0.2"/>
    <row r="38" spans="1:11" ht="13.5" customHeight="1" x14ac:dyDescent="0.2">
      <c r="A38" s="23" t="s">
        <v>55</v>
      </c>
    </row>
    <row r="39" spans="1:11" ht="13.5" customHeight="1" x14ac:dyDescent="0.2">
      <c r="A39" s="22" t="s">
        <v>59</v>
      </c>
    </row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K49"/>
  <sheetViews>
    <sheetView workbookViewId="0">
      <selection activeCell="A5" sqref="A5"/>
    </sheetView>
  </sheetViews>
  <sheetFormatPr baseColWidth="10" defaultColWidth="11.42578125" defaultRowHeight="11.25" x14ac:dyDescent="0.2"/>
  <cols>
    <col min="1" max="1" width="16.7109375" style="2" customWidth="1"/>
    <col min="2" max="2" width="8" style="2" customWidth="1"/>
    <col min="3" max="3" width="7.5703125" style="2" customWidth="1"/>
    <col min="4" max="4" width="8" style="2" customWidth="1"/>
    <col min="5" max="5" width="7.5703125" style="2" customWidth="1"/>
    <col min="6" max="6" width="5.85546875" style="2" customWidth="1"/>
    <col min="7" max="7" width="7.42578125" style="2" customWidth="1"/>
    <col min="8" max="8" width="6.5703125" style="2" customWidth="1"/>
    <col min="9" max="9" width="9.5703125" style="2" customWidth="1"/>
    <col min="10" max="10" width="7.140625" style="2" customWidth="1"/>
    <col min="11" max="11" width="7.42578125" style="2" customWidth="1"/>
    <col min="12" max="16384" width="11.42578125" style="2"/>
  </cols>
  <sheetData>
    <row r="1" spans="1:11" ht="13.5" customHeight="1" x14ac:dyDescent="0.2">
      <c r="A1" s="1" t="s">
        <v>64</v>
      </c>
      <c r="B1" s="1"/>
      <c r="C1" s="1"/>
      <c r="D1" s="1"/>
      <c r="E1" s="1"/>
      <c r="F1" s="1"/>
      <c r="G1" s="1"/>
      <c r="H1" s="1"/>
      <c r="I1" s="5"/>
      <c r="J1" s="5"/>
      <c r="K1" s="5"/>
    </row>
    <row r="2" spans="1:11" ht="13.5" customHeight="1" x14ac:dyDescent="0.2">
      <c r="A2" s="3"/>
      <c r="B2" s="3"/>
      <c r="C2" s="3"/>
      <c r="D2" s="3"/>
      <c r="E2" s="3"/>
      <c r="F2" s="3"/>
      <c r="G2" s="3"/>
      <c r="H2" s="3"/>
    </row>
    <row r="3" spans="1:11" ht="13.5" customHeight="1" x14ac:dyDescent="0.2">
      <c r="A3" s="4" t="s">
        <v>54</v>
      </c>
      <c r="B3" s="4"/>
      <c r="C3" s="4"/>
      <c r="D3" s="4"/>
      <c r="E3" s="4"/>
      <c r="F3" s="4"/>
      <c r="G3" s="4"/>
      <c r="H3" s="4"/>
      <c r="I3" s="5"/>
      <c r="J3" s="5"/>
      <c r="K3" s="5"/>
    </row>
    <row r="4" spans="1:11" ht="13.5" customHeight="1" x14ac:dyDescent="0.2">
      <c r="A4" s="4"/>
      <c r="B4" s="4"/>
      <c r="C4" s="4"/>
      <c r="D4" s="4"/>
      <c r="E4" s="4"/>
      <c r="F4" s="4"/>
      <c r="G4" s="4"/>
      <c r="H4" s="4"/>
      <c r="I4" s="5"/>
      <c r="J4" s="5"/>
      <c r="K4" s="5"/>
    </row>
    <row r="5" spans="1:11" ht="13.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x14ac:dyDescent="0.2">
      <c r="A6" s="8"/>
      <c r="B6" s="9" t="s">
        <v>1</v>
      </c>
      <c r="C6" s="10"/>
      <c r="D6" s="10"/>
      <c r="E6" s="11" t="s">
        <v>2</v>
      </c>
      <c r="F6" s="11"/>
      <c r="G6" s="11"/>
      <c r="H6" s="11"/>
      <c r="I6" s="11"/>
      <c r="J6" s="11"/>
      <c r="K6" s="11"/>
    </row>
    <row r="7" spans="1:11" ht="22.5" customHeight="1" x14ac:dyDescent="0.2">
      <c r="A7" s="12" t="s">
        <v>3</v>
      </c>
      <c r="B7" s="13" t="s">
        <v>4</v>
      </c>
      <c r="C7" s="14" t="s">
        <v>5</v>
      </c>
      <c r="D7" s="13" t="s">
        <v>6</v>
      </c>
      <c r="E7" s="15" t="s">
        <v>7</v>
      </c>
      <c r="F7" s="16" t="s">
        <v>8</v>
      </c>
      <c r="G7" s="24" t="s">
        <v>9</v>
      </c>
      <c r="H7" s="15" t="s">
        <v>39</v>
      </c>
      <c r="I7" s="17" t="s">
        <v>60</v>
      </c>
      <c r="J7" s="13" t="s">
        <v>10</v>
      </c>
      <c r="K7" s="15" t="s">
        <v>11</v>
      </c>
    </row>
    <row r="8" spans="1:11" ht="13.5" customHeight="1" x14ac:dyDescent="0.2">
      <c r="A8" s="18"/>
      <c r="B8"/>
      <c r="C8"/>
      <c r="D8"/>
      <c r="E8" s="6"/>
      <c r="F8" s="6"/>
      <c r="G8" s="6"/>
      <c r="H8" s="6"/>
      <c r="I8" s="6"/>
      <c r="J8" s="6"/>
      <c r="K8" s="6"/>
    </row>
    <row r="9" spans="1:11" ht="13.5" customHeight="1" x14ac:dyDescent="0.2">
      <c r="A9" s="19" t="s">
        <v>12</v>
      </c>
      <c r="B9" s="6">
        <f>+C9+D9</f>
        <v>24037</v>
      </c>
      <c r="C9" s="6">
        <v>15346</v>
      </c>
      <c r="D9" s="6">
        <f>SUM(E9:K9)</f>
        <v>8691</v>
      </c>
      <c r="E9" s="6">
        <v>781</v>
      </c>
      <c r="F9" s="6">
        <v>794</v>
      </c>
      <c r="G9" s="6">
        <v>1421</v>
      </c>
      <c r="H9" s="6">
        <v>404</v>
      </c>
      <c r="I9" s="6">
        <v>2678</v>
      </c>
      <c r="J9" s="6">
        <v>1405</v>
      </c>
      <c r="K9" s="6">
        <v>1208</v>
      </c>
    </row>
    <row r="10" spans="1:11" ht="13.5" customHeight="1" x14ac:dyDescent="0.2">
      <c r="A10" s="19" t="s">
        <v>13</v>
      </c>
      <c r="B10" s="6">
        <f>+C10+D10</f>
        <v>24799</v>
      </c>
      <c r="C10" s="6">
        <v>18384</v>
      </c>
      <c r="D10" s="6">
        <f>SUM(E10:K10)</f>
        <v>6415</v>
      </c>
      <c r="E10" s="6">
        <v>264</v>
      </c>
      <c r="F10" s="6">
        <v>1019</v>
      </c>
      <c r="G10" s="6">
        <v>1204</v>
      </c>
      <c r="H10" s="6">
        <v>266</v>
      </c>
      <c r="I10" s="6">
        <v>1666</v>
      </c>
      <c r="J10" s="6">
        <v>1262</v>
      </c>
      <c r="K10" s="6">
        <v>734</v>
      </c>
    </row>
    <row r="11" spans="1:11" ht="13.5" customHeight="1" x14ac:dyDescent="0.2">
      <c r="A11" s="19" t="s">
        <v>14</v>
      </c>
      <c r="B11" s="6">
        <f>+C11+D11</f>
        <v>49513</v>
      </c>
      <c r="C11" s="6">
        <v>36109</v>
      </c>
      <c r="D11" s="6">
        <f>SUM(E11:K11)</f>
        <v>13404</v>
      </c>
      <c r="E11" s="6">
        <v>1962</v>
      </c>
      <c r="F11" s="6">
        <v>1563</v>
      </c>
      <c r="G11" s="6">
        <v>1995</v>
      </c>
      <c r="H11" s="6">
        <v>818</v>
      </c>
      <c r="I11" s="6">
        <v>3160</v>
      </c>
      <c r="J11" s="6">
        <v>2532</v>
      </c>
      <c r="K11" s="6">
        <v>1374</v>
      </c>
    </row>
    <row r="12" spans="1:11" ht="13.5" customHeight="1" x14ac:dyDescent="0.2">
      <c r="A12" s="19" t="s">
        <v>15</v>
      </c>
      <c r="B12" s="6">
        <f>+C12+D12</f>
        <v>45154</v>
      </c>
      <c r="C12" s="6">
        <v>30953</v>
      </c>
      <c r="D12" s="6">
        <f>SUM(E12:K12)</f>
        <v>14201</v>
      </c>
      <c r="E12" s="6">
        <v>1480</v>
      </c>
      <c r="F12" s="6">
        <v>1333</v>
      </c>
      <c r="G12" s="6">
        <v>1863</v>
      </c>
      <c r="H12" s="6">
        <v>1033</v>
      </c>
      <c r="I12" s="6">
        <v>4395</v>
      </c>
      <c r="J12" s="6">
        <v>2616</v>
      </c>
      <c r="K12" s="6">
        <v>1481</v>
      </c>
    </row>
    <row r="13" spans="1:11" ht="13.5" customHeight="1" x14ac:dyDescent="0.2">
      <c r="A13" s="19" t="s">
        <v>16</v>
      </c>
      <c r="B13" s="6">
        <f>+C13+D13</f>
        <v>52580</v>
      </c>
      <c r="C13" s="6">
        <v>39505</v>
      </c>
      <c r="D13" s="6">
        <f>SUM(E13:K13)</f>
        <v>13075</v>
      </c>
      <c r="E13" s="6">
        <v>1144</v>
      </c>
      <c r="F13" s="6">
        <v>1425</v>
      </c>
      <c r="G13" s="6">
        <v>1986</v>
      </c>
      <c r="H13" s="6">
        <v>1154</v>
      </c>
      <c r="I13" s="6">
        <v>3878</v>
      </c>
      <c r="J13" s="6">
        <v>1888</v>
      </c>
      <c r="K13" s="6">
        <v>1600</v>
      </c>
    </row>
    <row r="14" spans="1:11" ht="13.5" customHeight="1" x14ac:dyDescent="0.2">
      <c r="A14" s="20" t="s">
        <v>17</v>
      </c>
      <c r="B14" s="6">
        <f t="shared" ref="B14:K14" si="0">SUM(B9:B13)</f>
        <v>196083</v>
      </c>
      <c r="C14" s="6">
        <f t="shared" si="0"/>
        <v>140297</v>
      </c>
      <c r="D14" s="6">
        <f t="shared" si="0"/>
        <v>55786</v>
      </c>
      <c r="E14" s="6">
        <f t="shared" si="0"/>
        <v>5631</v>
      </c>
      <c r="F14" s="6">
        <f t="shared" si="0"/>
        <v>6134</v>
      </c>
      <c r="G14" s="6">
        <f t="shared" si="0"/>
        <v>8469</v>
      </c>
      <c r="H14" s="6">
        <f t="shared" si="0"/>
        <v>3675</v>
      </c>
      <c r="I14" s="6">
        <f t="shared" si="0"/>
        <v>15777</v>
      </c>
      <c r="J14" s="6">
        <f t="shared" si="0"/>
        <v>9703</v>
      </c>
      <c r="K14" s="6">
        <f t="shared" si="0"/>
        <v>6397</v>
      </c>
    </row>
    <row r="15" spans="1:11" ht="13.5" customHeight="1" x14ac:dyDescent="0.2">
      <c r="A15" s="21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13.5" customHeight="1" x14ac:dyDescent="0.2">
      <c r="A16" s="19" t="s">
        <v>18</v>
      </c>
      <c r="B16" s="6">
        <f t="shared" ref="B16:B33" si="1">+C16+D16</f>
        <v>64373</v>
      </c>
      <c r="C16" s="6">
        <v>45069</v>
      </c>
      <c r="D16" s="6">
        <f t="shared" ref="D16:D33" si="2">SUM(E16:K16)</f>
        <v>19304</v>
      </c>
      <c r="E16" s="6">
        <v>2954</v>
      </c>
      <c r="F16" s="6">
        <v>2083</v>
      </c>
      <c r="G16" s="6">
        <v>2369</v>
      </c>
      <c r="H16" s="6">
        <v>1246</v>
      </c>
      <c r="I16" s="6">
        <v>4624</v>
      </c>
      <c r="J16" s="6">
        <v>4302</v>
      </c>
      <c r="K16" s="6">
        <v>1726</v>
      </c>
    </row>
    <row r="17" spans="1:11" ht="13.5" customHeight="1" x14ac:dyDescent="0.2">
      <c r="A17" s="19" t="s">
        <v>19</v>
      </c>
      <c r="B17" s="6">
        <f t="shared" si="1"/>
        <v>6188</v>
      </c>
      <c r="C17" s="6">
        <v>5539</v>
      </c>
      <c r="D17" s="6">
        <f t="shared" si="2"/>
        <v>649</v>
      </c>
      <c r="E17" s="6">
        <v>20</v>
      </c>
      <c r="F17" s="6">
        <v>58</v>
      </c>
      <c r="G17" s="6">
        <v>158</v>
      </c>
      <c r="H17" s="6">
        <v>25</v>
      </c>
      <c r="I17" s="6">
        <v>97</v>
      </c>
      <c r="J17" s="6">
        <v>95</v>
      </c>
      <c r="K17" s="6">
        <v>196</v>
      </c>
    </row>
    <row r="18" spans="1:11" ht="13.5" customHeight="1" x14ac:dyDescent="0.2">
      <c r="A18" s="19" t="s">
        <v>20</v>
      </c>
      <c r="B18" s="6">
        <f t="shared" si="1"/>
        <v>13328</v>
      </c>
      <c r="C18" s="6">
        <v>11630</v>
      </c>
      <c r="D18" s="6">
        <f t="shared" si="2"/>
        <v>1698</v>
      </c>
      <c r="E18" s="6">
        <v>144</v>
      </c>
      <c r="F18" s="6">
        <v>212</v>
      </c>
      <c r="G18" s="6">
        <v>281</v>
      </c>
      <c r="H18" s="6">
        <v>114</v>
      </c>
      <c r="I18" s="6">
        <v>384</v>
      </c>
      <c r="J18" s="6">
        <v>275</v>
      </c>
      <c r="K18" s="6">
        <v>288</v>
      </c>
    </row>
    <row r="19" spans="1:11" ht="13.5" customHeight="1" x14ac:dyDescent="0.2">
      <c r="A19" s="19" t="s">
        <v>21</v>
      </c>
      <c r="B19" s="6">
        <f t="shared" si="1"/>
        <v>17078</v>
      </c>
      <c r="C19" s="6">
        <v>14660</v>
      </c>
      <c r="D19" s="6">
        <f t="shared" si="2"/>
        <v>2418</v>
      </c>
      <c r="E19" s="6">
        <v>207</v>
      </c>
      <c r="F19" s="6">
        <v>222</v>
      </c>
      <c r="G19" s="6">
        <v>532</v>
      </c>
      <c r="H19" s="6">
        <v>139</v>
      </c>
      <c r="I19" s="6">
        <v>653</v>
      </c>
      <c r="J19" s="6">
        <v>307</v>
      </c>
      <c r="K19" s="6">
        <v>358</v>
      </c>
    </row>
    <row r="20" spans="1:11" ht="13.5" customHeight="1" x14ac:dyDescent="0.2">
      <c r="A20" s="19" t="s">
        <v>22</v>
      </c>
      <c r="B20" s="6">
        <f t="shared" si="1"/>
        <v>28710</v>
      </c>
      <c r="C20" s="6">
        <v>20805</v>
      </c>
      <c r="D20" s="6">
        <f t="shared" si="2"/>
        <v>7905</v>
      </c>
      <c r="E20" s="6">
        <v>1157</v>
      </c>
      <c r="F20" s="6">
        <v>1015</v>
      </c>
      <c r="G20" s="6">
        <v>917</v>
      </c>
      <c r="H20" s="6">
        <v>480</v>
      </c>
      <c r="I20" s="6">
        <v>2537</v>
      </c>
      <c r="J20" s="6">
        <v>1295</v>
      </c>
      <c r="K20" s="6">
        <v>504</v>
      </c>
    </row>
    <row r="21" spans="1:11" ht="13.5" customHeight="1" x14ac:dyDescent="0.2">
      <c r="A21" s="19" t="s">
        <v>23</v>
      </c>
      <c r="B21" s="6">
        <f t="shared" si="1"/>
        <v>9624</v>
      </c>
      <c r="C21" s="6">
        <v>7596</v>
      </c>
      <c r="D21" s="6">
        <f t="shared" si="2"/>
        <v>2028</v>
      </c>
      <c r="E21" s="6">
        <v>321</v>
      </c>
      <c r="F21" s="6">
        <v>229</v>
      </c>
      <c r="G21" s="6">
        <v>314</v>
      </c>
      <c r="H21" s="6">
        <v>171</v>
      </c>
      <c r="I21" s="6">
        <v>439</v>
      </c>
      <c r="J21" s="6">
        <v>369</v>
      </c>
      <c r="K21" s="6">
        <v>185</v>
      </c>
    </row>
    <row r="22" spans="1:11" ht="13.5" customHeight="1" x14ac:dyDescent="0.2">
      <c r="A22" s="19" t="s">
        <v>24</v>
      </c>
      <c r="B22" s="6">
        <f t="shared" si="1"/>
        <v>29348</v>
      </c>
      <c r="C22" s="6">
        <v>25070</v>
      </c>
      <c r="D22" s="6">
        <f t="shared" si="2"/>
        <v>4278</v>
      </c>
      <c r="E22" s="6">
        <v>519</v>
      </c>
      <c r="F22" s="6">
        <v>421</v>
      </c>
      <c r="G22" s="6">
        <v>741</v>
      </c>
      <c r="H22" s="6">
        <v>308</v>
      </c>
      <c r="I22" s="6">
        <v>915</v>
      </c>
      <c r="J22" s="6">
        <v>703</v>
      </c>
      <c r="K22" s="6">
        <v>671</v>
      </c>
    </row>
    <row r="23" spans="1:11" ht="13.5" customHeight="1" x14ac:dyDescent="0.2">
      <c r="A23" s="19" t="s">
        <v>25</v>
      </c>
      <c r="B23" s="6">
        <f t="shared" si="1"/>
        <v>26910</v>
      </c>
      <c r="C23" s="6">
        <v>22626</v>
      </c>
      <c r="D23" s="6">
        <f t="shared" si="2"/>
        <v>4284</v>
      </c>
      <c r="E23" s="6">
        <v>397</v>
      </c>
      <c r="F23" s="6">
        <v>562</v>
      </c>
      <c r="G23" s="6">
        <v>636</v>
      </c>
      <c r="H23" s="6">
        <v>254</v>
      </c>
      <c r="I23" s="6">
        <v>821</v>
      </c>
      <c r="J23" s="6">
        <v>1129</v>
      </c>
      <c r="K23" s="6">
        <v>485</v>
      </c>
    </row>
    <row r="24" spans="1:11" ht="13.5" customHeight="1" x14ac:dyDescent="0.2">
      <c r="A24" s="19" t="s">
        <v>26</v>
      </c>
      <c r="B24" s="6">
        <f t="shared" si="1"/>
        <v>6595</v>
      </c>
      <c r="C24" s="6">
        <v>5508</v>
      </c>
      <c r="D24" s="6">
        <f t="shared" si="2"/>
        <v>1087</v>
      </c>
      <c r="E24" s="6">
        <v>96</v>
      </c>
      <c r="F24" s="6">
        <v>204</v>
      </c>
      <c r="G24" s="6">
        <v>209</v>
      </c>
      <c r="H24" s="6">
        <v>88</v>
      </c>
      <c r="I24" s="6">
        <v>228</v>
      </c>
      <c r="J24" s="6">
        <v>154</v>
      </c>
      <c r="K24" s="6">
        <v>108</v>
      </c>
    </row>
    <row r="25" spans="1:11" ht="13.5" customHeight="1" x14ac:dyDescent="0.2">
      <c r="A25" s="19" t="s">
        <v>27</v>
      </c>
      <c r="B25" s="6">
        <f t="shared" si="1"/>
        <v>8100</v>
      </c>
      <c r="C25" s="6">
        <v>6344</v>
      </c>
      <c r="D25" s="6">
        <f t="shared" si="2"/>
        <v>1756</v>
      </c>
      <c r="E25" s="6">
        <v>294</v>
      </c>
      <c r="F25" s="6">
        <v>268</v>
      </c>
      <c r="G25" s="6">
        <v>272</v>
      </c>
      <c r="H25" s="6">
        <v>151</v>
      </c>
      <c r="I25" s="6">
        <v>327</v>
      </c>
      <c r="J25" s="6">
        <v>345</v>
      </c>
      <c r="K25" s="6">
        <v>99</v>
      </c>
    </row>
    <row r="26" spans="1:11" ht="13.5" customHeight="1" x14ac:dyDescent="0.2">
      <c r="A26" s="19" t="s">
        <v>28</v>
      </c>
      <c r="B26" s="6">
        <f t="shared" si="1"/>
        <v>11317</v>
      </c>
      <c r="C26" s="6">
        <v>9748</v>
      </c>
      <c r="D26" s="6">
        <f t="shared" si="2"/>
        <v>1569</v>
      </c>
      <c r="E26" s="6">
        <v>87</v>
      </c>
      <c r="F26" s="6">
        <v>190</v>
      </c>
      <c r="G26" s="6">
        <v>306</v>
      </c>
      <c r="H26" s="6">
        <v>53</v>
      </c>
      <c r="I26" s="6">
        <v>400</v>
      </c>
      <c r="J26" s="6">
        <v>193</v>
      </c>
      <c r="K26" s="6">
        <v>340</v>
      </c>
    </row>
    <row r="27" spans="1:11" ht="13.5" customHeight="1" x14ac:dyDescent="0.2">
      <c r="A27" s="19" t="s">
        <v>29</v>
      </c>
      <c r="B27" s="6">
        <f t="shared" si="1"/>
        <v>22591</v>
      </c>
      <c r="C27" s="6">
        <v>20072</v>
      </c>
      <c r="D27" s="6">
        <f t="shared" si="2"/>
        <v>2519</v>
      </c>
      <c r="E27" s="6">
        <v>148</v>
      </c>
      <c r="F27" s="6">
        <v>216</v>
      </c>
      <c r="G27" s="6">
        <v>606</v>
      </c>
      <c r="H27" s="6">
        <v>76</v>
      </c>
      <c r="I27" s="6">
        <v>399</v>
      </c>
      <c r="J27" s="6">
        <v>496</v>
      </c>
      <c r="K27" s="6">
        <v>578</v>
      </c>
    </row>
    <row r="28" spans="1:11" ht="13.5" customHeight="1" x14ac:dyDescent="0.2">
      <c r="A28" s="19" t="s">
        <v>30</v>
      </c>
      <c r="B28" s="6">
        <f t="shared" si="1"/>
        <v>11390</v>
      </c>
      <c r="C28" s="6">
        <v>9794</v>
      </c>
      <c r="D28" s="6">
        <f t="shared" si="2"/>
        <v>1596</v>
      </c>
      <c r="E28" s="6">
        <v>120</v>
      </c>
      <c r="F28" s="6">
        <v>371</v>
      </c>
      <c r="G28" s="6">
        <v>274</v>
      </c>
      <c r="H28" s="6">
        <v>93</v>
      </c>
      <c r="I28" s="6">
        <v>278</v>
      </c>
      <c r="J28" s="6">
        <v>326</v>
      </c>
      <c r="K28" s="6">
        <v>134</v>
      </c>
    </row>
    <row r="29" spans="1:11" ht="13.5" customHeight="1" x14ac:dyDescent="0.2">
      <c r="A29" s="19" t="s">
        <v>31</v>
      </c>
      <c r="B29" s="6">
        <f t="shared" si="1"/>
        <v>16340</v>
      </c>
      <c r="C29" s="6">
        <v>12291</v>
      </c>
      <c r="D29" s="6">
        <f t="shared" si="2"/>
        <v>4049</v>
      </c>
      <c r="E29" s="6">
        <v>949</v>
      </c>
      <c r="F29" s="6">
        <v>478</v>
      </c>
      <c r="G29" s="6">
        <v>601</v>
      </c>
      <c r="H29" s="6">
        <v>233</v>
      </c>
      <c r="I29" s="6">
        <v>766</v>
      </c>
      <c r="J29" s="6">
        <v>814</v>
      </c>
      <c r="K29" s="6">
        <v>208</v>
      </c>
    </row>
    <row r="30" spans="1:11" ht="13.5" customHeight="1" x14ac:dyDescent="0.2">
      <c r="A30" s="19" t="s">
        <v>32</v>
      </c>
      <c r="B30" s="6">
        <f t="shared" si="1"/>
        <v>40023</v>
      </c>
      <c r="C30" s="6">
        <v>33626</v>
      </c>
      <c r="D30" s="6">
        <f t="shared" si="2"/>
        <v>6397</v>
      </c>
      <c r="E30" s="6">
        <v>745</v>
      </c>
      <c r="F30" s="6">
        <v>655</v>
      </c>
      <c r="G30" s="6">
        <v>1089</v>
      </c>
      <c r="H30" s="6">
        <v>294</v>
      </c>
      <c r="I30" s="6">
        <v>1214</v>
      </c>
      <c r="J30" s="6">
        <v>860</v>
      </c>
      <c r="K30" s="6">
        <v>1540</v>
      </c>
    </row>
    <row r="31" spans="1:11" ht="13.5" customHeight="1" x14ac:dyDescent="0.2">
      <c r="A31" s="19" t="s">
        <v>33</v>
      </c>
      <c r="B31" s="6">
        <f t="shared" si="1"/>
        <v>9243</v>
      </c>
      <c r="C31" s="6">
        <v>6173</v>
      </c>
      <c r="D31" s="6">
        <f t="shared" si="2"/>
        <v>3070</v>
      </c>
      <c r="E31" s="6">
        <v>682</v>
      </c>
      <c r="F31" s="6">
        <v>325</v>
      </c>
      <c r="G31" s="6">
        <v>364</v>
      </c>
      <c r="H31" s="6">
        <v>270</v>
      </c>
      <c r="I31" s="6">
        <v>675</v>
      </c>
      <c r="J31" s="6">
        <v>421</v>
      </c>
      <c r="K31" s="6">
        <v>333</v>
      </c>
    </row>
    <row r="32" spans="1:11" ht="13.5" customHeight="1" x14ac:dyDescent="0.2">
      <c r="A32" s="19" t="s">
        <v>34</v>
      </c>
      <c r="B32" s="6">
        <f t="shared" si="1"/>
        <v>29024</v>
      </c>
      <c r="C32" s="6">
        <v>23828</v>
      </c>
      <c r="D32" s="6">
        <f t="shared" si="2"/>
        <v>5196</v>
      </c>
      <c r="E32" s="6">
        <v>709</v>
      </c>
      <c r="F32" s="6">
        <v>616</v>
      </c>
      <c r="G32" s="6">
        <v>806</v>
      </c>
      <c r="H32" s="6">
        <v>318</v>
      </c>
      <c r="I32" s="6">
        <v>1055</v>
      </c>
      <c r="J32" s="6">
        <v>1201</v>
      </c>
      <c r="K32" s="6">
        <v>491</v>
      </c>
    </row>
    <row r="33" spans="1:11" ht="13.5" customHeight="1" x14ac:dyDescent="0.2">
      <c r="A33" s="19" t="s">
        <v>35</v>
      </c>
      <c r="B33" s="6">
        <f t="shared" si="1"/>
        <v>35829</v>
      </c>
      <c r="C33" s="6">
        <v>26286</v>
      </c>
      <c r="D33" s="6">
        <f t="shared" si="2"/>
        <v>9543</v>
      </c>
      <c r="E33" s="6">
        <v>1511</v>
      </c>
      <c r="F33" s="6">
        <v>1169</v>
      </c>
      <c r="G33" s="6">
        <v>1117</v>
      </c>
      <c r="H33" s="6">
        <v>687</v>
      </c>
      <c r="I33" s="6">
        <v>2162</v>
      </c>
      <c r="J33" s="6">
        <v>2205</v>
      </c>
      <c r="K33" s="6">
        <v>692</v>
      </c>
    </row>
    <row r="34" spans="1:11" ht="13.5" customHeight="1" x14ac:dyDescent="0.2">
      <c r="A34" s="20" t="s">
        <v>36</v>
      </c>
      <c r="B34" s="6">
        <f t="shared" ref="B34:K34" si="3">SUM(B16:B33)</f>
        <v>386011</v>
      </c>
      <c r="C34" s="6">
        <f t="shared" si="3"/>
        <v>306665</v>
      </c>
      <c r="D34" s="6">
        <f t="shared" si="3"/>
        <v>79346</v>
      </c>
      <c r="E34" s="6">
        <f t="shared" si="3"/>
        <v>11060</v>
      </c>
      <c r="F34" s="6">
        <f t="shared" si="3"/>
        <v>9294</v>
      </c>
      <c r="G34" s="6">
        <f t="shared" si="3"/>
        <v>11592</v>
      </c>
      <c r="H34" s="6">
        <f t="shared" si="3"/>
        <v>5000</v>
      </c>
      <c r="I34" s="6">
        <f t="shared" si="3"/>
        <v>17974</v>
      </c>
      <c r="J34" s="6">
        <f t="shared" si="3"/>
        <v>15490</v>
      </c>
      <c r="K34" s="6">
        <f t="shared" si="3"/>
        <v>8936</v>
      </c>
    </row>
    <row r="35" spans="1:11" ht="13.5" customHeight="1" x14ac:dyDescent="0.2">
      <c r="A35" s="21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ht="13.5" customHeight="1" x14ac:dyDescent="0.2">
      <c r="A36" s="20" t="s">
        <v>37</v>
      </c>
      <c r="B36" s="6">
        <f t="shared" ref="B36:K36" si="4">+B14+B34</f>
        <v>582094</v>
      </c>
      <c r="C36" s="6">
        <f t="shared" si="4"/>
        <v>446962</v>
      </c>
      <c r="D36" s="6">
        <f t="shared" si="4"/>
        <v>135132</v>
      </c>
      <c r="E36" s="6">
        <f t="shared" si="4"/>
        <v>16691</v>
      </c>
      <c r="F36" s="6">
        <f t="shared" si="4"/>
        <v>15428</v>
      </c>
      <c r="G36" s="6">
        <f t="shared" si="4"/>
        <v>20061</v>
      </c>
      <c r="H36" s="6">
        <v>8706</v>
      </c>
      <c r="I36" s="6">
        <f t="shared" si="4"/>
        <v>33751</v>
      </c>
      <c r="J36" s="6">
        <f t="shared" si="4"/>
        <v>25193</v>
      </c>
      <c r="K36" s="6">
        <f t="shared" si="4"/>
        <v>15333</v>
      </c>
    </row>
    <row r="37" spans="1:11" ht="13.5" customHeight="1" x14ac:dyDescent="0.2"/>
    <row r="38" spans="1:11" ht="13.5" customHeight="1" x14ac:dyDescent="0.2">
      <c r="A38" s="23"/>
    </row>
    <row r="39" spans="1:11" ht="13.5" customHeight="1" x14ac:dyDescent="0.2">
      <c r="A39" s="22"/>
    </row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"/>
  <dimension ref="A1:J49"/>
  <sheetViews>
    <sheetView workbookViewId="0">
      <selection activeCell="F41" sqref="F41"/>
    </sheetView>
  </sheetViews>
  <sheetFormatPr baseColWidth="10" defaultColWidth="11.42578125" defaultRowHeight="11.25" x14ac:dyDescent="0.2"/>
  <cols>
    <col min="1" max="1" width="16.7109375" style="2" customWidth="1"/>
    <col min="2" max="2" width="8" style="2" customWidth="1"/>
    <col min="3" max="3" width="7.5703125" style="2" customWidth="1"/>
    <col min="4" max="4" width="8" style="2" customWidth="1"/>
    <col min="5" max="5" width="7.5703125" style="2" customWidth="1"/>
    <col min="6" max="6" width="5.85546875" style="2" customWidth="1"/>
    <col min="7" max="7" width="7.42578125" style="2" customWidth="1"/>
    <col min="8" max="8" width="9.5703125" style="2" customWidth="1"/>
    <col min="9" max="9" width="7.140625" style="2" customWidth="1"/>
    <col min="10" max="10" width="7.42578125" style="2" customWidth="1"/>
    <col min="11" max="16384" width="11.42578125" style="2"/>
  </cols>
  <sheetData>
    <row r="1" spans="1:10" ht="13.5" customHeight="1" x14ac:dyDescent="0.2">
      <c r="A1" s="1" t="s">
        <v>64</v>
      </c>
      <c r="B1" s="1"/>
      <c r="C1" s="1"/>
      <c r="D1" s="1"/>
      <c r="E1" s="1"/>
      <c r="F1" s="1"/>
      <c r="G1" s="1"/>
      <c r="H1" s="5"/>
      <c r="I1" s="5"/>
      <c r="J1" s="5"/>
    </row>
    <row r="2" spans="1:10" ht="13.5" customHeight="1" x14ac:dyDescent="0.2">
      <c r="A2" s="3"/>
      <c r="B2" s="3"/>
      <c r="C2" s="3"/>
      <c r="D2" s="3"/>
      <c r="E2" s="3"/>
      <c r="F2" s="3"/>
      <c r="G2" s="3"/>
    </row>
    <row r="3" spans="1:10" ht="13.5" customHeight="1" x14ac:dyDescent="0.2">
      <c r="A3" s="4" t="s">
        <v>49</v>
      </c>
      <c r="B3" s="4"/>
      <c r="C3" s="4"/>
      <c r="D3" s="4"/>
      <c r="E3" s="4"/>
      <c r="F3" s="4"/>
      <c r="G3" s="4"/>
      <c r="H3" s="5"/>
      <c r="I3" s="5"/>
      <c r="J3" s="5"/>
    </row>
    <row r="4" spans="1:10" ht="13.5" customHeight="1" x14ac:dyDescent="0.2">
      <c r="A4" s="4"/>
      <c r="B4" s="4"/>
      <c r="C4" s="4"/>
      <c r="D4" s="4"/>
      <c r="E4" s="4"/>
      <c r="F4" s="4"/>
      <c r="G4" s="4"/>
      <c r="H4" s="5"/>
      <c r="I4" s="5"/>
      <c r="J4" s="5"/>
    </row>
    <row r="5" spans="1:10" ht="13.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x14ac:dyDescent="0.2">
      <c r="A6" s="8"/>
      <c r="B6" s="9" t="s">
        <v>1</v>
      </c>
      <c r="C6" s="10"/>
      <c r="D6" s="10"/>
      <c r="E6" s="11" t="s">
        <v>2</v>
      </c>
      <c r="F6" s="11"/>
      <c r="G6" s="11"/>
      <c r="H6" s="11"/>
      <c r="I6" s="11"/>
      <c r="J6" s="11"/>
    </row>
    <row r="7" spans="1:10" ht="22.5" customHeight="1" x14ac:dyDescent="0.2">
      <c r="A7" s="12" t="s">
        <v>3</v>
      </c>
      <c r="B7" s="13" t="s">
        <v>4</v>
      </c>
      <c r="C7" s="14" t="s">
        <v>5</v>
      </c>
      <c r="D7" s="13" t="s">
        <v>6</v>
      </c>
      <c r="E7" s="15" t="s">
        <v>7</v>
      </c>
      <c r="F7" s="16" t="s">
        <v>8</v>
      </c>
      <c r="G7" s="24" t="s">
        <v>9</v>
      </c>
      <c r="H7" s="17" t="s">
        <v>58</v>
      </c>
      <c r="I7" s="13" t="s">
        <v>10</v>
      </c>
      <c r="J7" s="15" t="s">
        <v>11</v>
      </c>
    </row>
    <row r="8" spans="1:10" ht="13.5" customHeight="1" x14ac:dyDescent="0.2">
      <c r="A8" s="18"/>
      <c r="B8"/>
      <c r="C8"/>
      <c r="D8"/>
      <c r="E8" s="6"/>
      <c r="F8" s="6"/>
      <c r="G8" s="6"/>
      <c r="H8" s="6"/>
      <c r="I8" s="6"/>
      <c r="J8" s="6"/>
    </row>
    <row r="9" spans="1:10" ht="13.5" customHeight="1" x14ac:dyDescent="0.2">
      <c r="A9" s="19" t="s">
        <v>12</v>
      </c>
      <c r="B9" s="6">
        <f>+C9+D9</f>
        <v>24200</v>
      </c>
      <c r="C9" s="6">
        <v>16097</v>
      </c>
      <c r="D9" s="6">
        <f>SUM(E9:J9)</f>
        <v>8103</v>
      </c>
      <c r="E9" s="6">
        <v>789</v>
      </c>
      <c r="F9" s="6">
        <v>786</v>
      </c>
      <c r="G9" s="6">
        <v>1452</v>
      </c>
      <c r="H9" s="6">
        <v>2608</v>
      </c>
      <c r="I9" s="6">
        <v>1391</v>
      </c>
      <c r="J9" s="6">
        <v>1077</v>
      </c>
    </row>
    <row r="10" spans="1:10" ht="13.5" customHeight="1" x14ac:dyDescent="0.2">
      <c r="A10" s="19" t="s">
        <v>13</v>
      </c>
      <c r="B10" s="6">
        <f>+C10+D10</f>
        <v>24788</v>
      </c>
      <c r="C10" s="6">
        <v>18748</v>
      </c>
      <c r="D10" s="6">
        <f>SUM(E10:J10)</f>
        <v>6040</v>
      </c>
      <c r="E10" s="6">
        <v>263</v>
      </c>
      <c r="F10" s="6">
        <v>1039</v>
      </c>
      <c r="G10" s="6">
        <v>1230</v>
      </c>
      <c r="H10" s="6">
        <v>1475</v>
      </c>
      <c r="I10" s="6">
        <v>1290</v>
      </c>
      <c r="J10" s="6">
        <v>743</v>
      </c>
    </row>
    <row r="11" spans="1:10" ht="13.5" customHeight="1" x14ac:dyDescent="0.2">
      <c r="A11" s="19" t="s">
        <v>14</v>
      </c>
      <c r="B11" s="6">
        <f>+C11+D11</f>
        <v>49215</v>
      </c>
      <c r="C11" s="6">
        <v>36625</v>
      </c>
      <c r="D11" s="6">
        <f>SUM(E11:J11)</f>
        <v>12590</v>
      </c>
      <c r="E11" s="6">
        <v>1932</v>
      </c>
      <c r="F11" s="6">
        <v>1571</v>
      </c>
      <c r="G11" s="6">
        <v>1828</v>
      </c>
      <c r="H11" s="6">
        <v>3445</v>
      </c>
      <c r="I11" s="6">
        <v>2487</v>
      </c>
      <c r="J11" s="6">
        <v>1327</v>
      </c>
    </row>
    <row r="12" spans="1:10" ht="13.5" customHeight="1" x14ac:dyDescent="0.2">
      <c r="A12" s="19" t="s">
        <v>15</v>
      </c>
      <c r="B12" s="6">
        <f>+C12+D12</f>
        <v>44925</v>
      </c>
      <c r="C12" s="6">
        <v>31541</v>
      </c>
      <c r="D12" s="6">
        <f>SUM(E12:J12)</f>
        <v>13384</v>
      </c>
      <c r="E12" s="6">
        <v>1488</v>
      </c>
      <c r="F12" s="6">
        <v>1415</v>
      </c>
      <c r="G12" s="6">
        <v>1716</v>
      </c>
      <c r="H12" s="6">
        <v>4642</v>
      </c>
      <c r="I12" s="6">
        <v>2648</v>
      </c>
      <c r="J12" s="6">
        <v>1475</v>
      </c>
    </row>
    <row r="13" spans="1:10" ht="13.5" customHeight="1" x14ac:dyDescent="0.2">
      <c r="A13" s="19" t="s">
        <v>16</v>
      </c>
      <c r="B13" s="6">
        <f>+C13+D13</f>
        <v>52739</v>
      </c>
      <c r="C13" s="6">
        <v>40398</v>
      </c>
      <c r="D13" s="6">
        <f>SUM(E13:J13)</f>
        <v>12341</v>
      </c>
      <c r="E13" s="6">
        <v>1107</v>
      </c>
      <c r="F13" s="6">
        <v>1456</v>
      </c>
      <c r="G13" s="6">
        <v>1728</v>
      </c>
      <c r="H13" s="6">
        <v>4553</v>
      </c>
      <c r="I13" s="6">
        <v>1839</v>
      </c>
      <c r="J13" s="6">
        <v>1658</v>
      </c>
    </row>
    <row r="14" spans="1:10" ht="13.5" customHeight="1" x14ac:dyDescent="0.2">
      <c r="A14" s="20" t="s">
        <v>17</v>
      </c>
      <c r="B14" s="6">
        <f t="shared" ref="B14:J14" si="0">SUM(B9:B13)</f>
        <v>195867</v>
      </c>
      <c r="C14" s="6">
        <f t="shared" si="0"/>
        <v>143409</v>
      </c>
      <c r="D14" s="6">
        <f t="shared" si="0"/>
        <v>52458</v>
      </c>
      <c r="E14" s="6">
        <f t="shared" si="0"/>
        <v>5579</v>
      </c>
      <c r="F14" s="6">
        <f t="shared" si="0"/>
        <v>6267</v>
      </c>
      <c r="G14" s="6">
        <f t="shared" si="0"/>
        <v>7954</v>
      </c>
      <c r="H14" s="6">
        <f t="shared" si="0"/>
        <v>16723</v>
      </c>
      <c r="I14" s="6">
        <f t="shared" si="0"/>
        <v>9655</v>
      </c>
      <c r="J14" s="6">
        <f t="shared" si="0"/>
        <v>6280</v>
      </c>
    </row>
    <row r="15" spans="1:10" ht="13.5" customHeight="1" x14ac:dyDescent="0.2">
      <c r="A15" s="21"/>
      <c r="B15" s="6"/>
      <c r="C15" s="6"/>
      <c r="D15" s="6"/>
      <c r="E15" s="6"/>
      <c r="F15" s="6"/>
      <c r="G15" s="6"/>
      <c r="H15" s="6"/>
      <c r="I15" s="6"/>
      <c r="J15" s="6"/>
    </row>
    <row r="16" spans="1:10" ht="13.5" customHeight="1" x14ac:dyDescent="0.2">
      <c r="A16" s="19" t="s">
        <v>18</v>
      </c>
      <c r="B16" s="6">
        <f t="shared" ref="B16:B33" si="1">+C16+D16</f>
        <v>63517</v>
      </c>
      <c r="C16" s="6">
        <v>45873</v>
      </c>
      <c r="D16" s="6">
        <f t="shared" ref="D16:D33" si="2">SUM(E16:J16)</f>
        <v>17644</v>
      </c>
      <c r="E16" s="6">
        <v>2942</v>
      </c>
      <c r="F16" s="6">
        <v>2084</v>
      </c>
      <c r="G16" s="6">
        <v>2140</v>
      </c>
      <c r="H16" s="6">
        <v>4855</v>
      </c>
      <c r="I16" s="6">
        <v>4081</v>
      </c>
      <c r="J16" s="6">
        <v>1542</v>
      </c>
    </row>
    <row r="17" spans="1:10" ht="13.5" customHeight="1" x14ac:dyDescent="0.2">
      <c r="A17" s="19" t="s">
        <v>19</v>
      </c>
      <c r="B17" s="6">
        <f t="shared" si="1"/>
        <v>6034</v>
      </c>
      <c r="C17" s="6">
        <v>5419</v>
      </c>
      <c r="D17" s="6">
        <f t="shared" si="2"/>
        <v>615</v>
      </c>
      <c r="E17" s="6">
        <v>14</v>
      </c>
      <c r="F17" s="6">
        <v>49</v>
      </c>
      <c r="G17" s="6">
        <v>167</v>
      </c>
      <c r="H17" s="6">
        <v>120</v>
      </c>
      <c r="I17" s="6">
        <v>76</v>
      </c>
      <c r="J17" s="6">
        <v>189</v>
      </c>
    </row>
    <row r="18" spans="1:10" ht="13.5" customHeight="1" x14ac:dyDescent="0.2">
      <c r="A18" s="19" t="s">
        <v>20</v>
      </c>
      <c r="B18" s="6">
        <f t="shared" si="1"/>
        <v>13395</v>
      </c>
      <c r="C18" s="6">
        <v>11736</v>
      </c>
      <c r="D18" s="6">
        <f t="shared" si="2"/>
        <v>1659</v>
      </c>
      <c r="E18" s="6">
        <v>139</v>
      </c>
      <c r="F18" s="6">
        <v>205</v>
      </c>
      <c r="G18" s="6">
        <v>287</v>
      </c>
      <c r="H18" s="6">
        <v>465</v>
      </c>
      <c r="I18" s="6">
        <v>281</v>
      </c>
      <c r="J18" s="6">
        <v>282</v>
      </c>
    </row>
    <row r="19" spans="1:10" ht="13.5" customHeight="1" x14ac:dyDescent="0.2">
      <c r="A19" s="19" t="s">
        <v>21</v>
      </c>
      <c r="B19" s="6">
        <f t="shared" si="1"/>
        <v>16705</v>
      </c>
      <c r="C19" s="6">
        <v>14816</v>
      </c>
      <c r="D19" s="6">
        <f t="shared" si="2"/>
        <v>1889</v>
      </c>
      <c r="E19" s="6">
        <v>214</v>
      </c>
      <c r="F19" s="6">
        <v>241</v>
      </c>
      <c r="G19" s="6">
        <v>396</v>
      </c>
      <c r="H19" s="6">
        <v>479</v>
      </c>
      <c r="I19" s="6">
        <v>256</v>
      </c>
      <c r="J19" s="6">
        <v>303</v>
      </c>
    </row>
    <row r="20" spans="1:10" ht="13.5" customHeight="1" x14ac:dyDescent="0.2">
      <c r="A20" s="19" t="s">
        <v>22</v>
      </c>
      <c r="B20" s="6">
        <f t="shared" si="1"/>
        <v>28507</v>
      </c>
      <c r="C20" s="6">
        <v>21376</v>
      </c>
      <c r="D20" s="6">
        <f t="shared" si="2"/>
        <v>7131</v>
      </c>
      <c r="E20" s="6">
        <v>1182</v>
      </c>
      <c r="F20" s="6">
        <v>1042</v>
      </c>
      <c r="G20" s="6">
        <v>854</v>
      </c>
      <c r="H20" s="6">
        <v>2337</v>
      </c>
      <c r="I20" s="6">
        <v>1259</v>
      </c>
      <c r="J20" s="6">
        <v>457</v>
      </c>
    </row>
    <row r="21" spans="1:10" ht="13.5" customHeight="1" x14ac:dyDescent="0.2">
      <c r="A21" s="19" t="s">
        <v>23</v>
      </c>
      <c r="B21" s="6">
        <f t="shared" si="1"/>
        <v>9733</v>
      </c>
      <c r="C21" s="6">
        <v>7681</v>
      </c>
      <c r="D21" s="6">
        <f t="shared" si="2"/>
        <v>2052</v>
      </c>
      <c r="E21" s="6">
        <v>348</v>
      </c>
      <c r="F21" s="6">
        <v>228</v>
      </c>
      <c r="G21" s="6">
        <v>301</v>
      </c>
      <c r="H21" s="6">
        <v>608</v>
      </c>
      <c r="I21" s="6">
        <v>366</v>
      </c>
      <c r="J21" s="6">
        <v>201</v>
      </c>
    </row>
    <row r="22" spans="1:10" ht="13.5" customHeight="1" x14ac:dyDescent="0.2">
      <c r="A22" s="19" t="s">
        <v>24</v>
      </c>
      <c r="B22" s="6">
        <f t="shared" si="1"/>
        <v>28757</v>
      </c>
      <c r="C22" s="6">
        <v>24819</v>
      </c>
      <c r="D22" s="6">
        <f t="shared" si="2"/>
        <v>3938</v>
      </c>
      <c r="E22" s="6">
        <v>486</v>
      </c>
      <c r="F22" s="6">
        <v>419</v>
      </c>
      <c r="G22" s="6">
        <v>695</v>
      </c>
      <c r="H22" s="6">
        <v>1107</v>
      </c>
      <c r="I22" s="6">
        <v>626</v>
      </c>
      <c r="J22" s="6">
        <v>605</v>
      </c>
    </row>
    <row r="23" spans="1:10" ht="13.5" customHeight="1" x14ac:dyDescent="0.2">
      <c r="A23" s="19" t="s">
        <v>25</v>
      </c>
      <c r="B23" s="6">
        <f t="shared" si="1"/>
        <v>26759</v>
      </c>
      <c r="C23" s="6">
        <v>22883</v>
      </c>
      <c r="D23" s="6">
        <f t="shared" si="2"/>
        <v>3876</v>
      </c>
      <c r="E23" s="6">
        <v>372</v>
      </c>
      <c r="F23" s="6">
        <v>556</v>
      </c>
      <c r="G23" s="6">
        <v>557</v>
      </c>
      <c r="H23" s="6">
        <v>1013</v>
      </c>
      <c r="I23" s="6">
        <v>963</v>
      </c>
      <c r="J23" s="6">
        <v>415</v>
      </c>
    </row>
    <row r="24" spans="1:10" ht="13.5" customHeight="1" x14ac:dyDescent="0.2">
      <c r="A24" s="19" t="s">
        <v>26</v>
      </c>
      <c r="B24" s="6">
        <f t="shared" si="1"/>
        <v>6645</v>
      </c>
      <c r="C24" s="6">
        <v>5617</v>
      </c>
      <c r="D24" s="6">
        <f t="shared" si="2"/>
        <v>1028</v>
      </c>
      <c r="E24" s="6">
        <v>86</v>
      </c>
      <c r="F24" s="6">
        <v>205</v>
      </c>
      <c r="G24" s="6">
        <v>183</v>
      </c>
      <c r="H24" s="6">
        <v>307</v>
      </c>
      <c r="I24" s="6">
        <v>139</v>
      </c>
      <c r="J24" s="6">
        <v>108</v>
      </c>
    </row>
    <row r="25" spans="1:10" ht="13.5" customHeight="1" x14ac:dyDescent="0.2">
      <c r="A25" s="19" t="s">
        <v>27</v>
      </c>
      <c r="B25" s="6">
        <f t="shared" si="1"/>
        <v>8078</v>
      </c>
      <c r="C25" s="6">
        <v>6311</v>
      </c>
      <c r="D25" s="6">
        <f t="shared" si="2"/>
        <v>1767</v>
      </c>
      <c r="E25" s="6">
        <v>272</v>
      </c>
      <c r="F25" s="6">
        <v>288</v>
      </c>
      <c r="G25" s="6">
        <v>210</v>
      </c>
      <c r="H25" s="6">
        <v>510</v>
      </c>
      <c r="I25" s="6">
        <v>372</v>
      </c>
      <c r="J25" s="6">
        <v>115</v>
      </c>
    </row>
    <row r="26" spans="1:10" ht="13.5" customHeight="1" x14ac:dyDescent="0.2">
      <c r="A26" s="19" t="s">
        <v>28</v>
      </c>
      <c r="B26" s="6">
        <f t="shared" si="1"/>
        <v>11198</v>
      </c>
      <c r="C26" s="6">
        <v>9849</v>
      </c>
      <c r="D26" s="6">
        <f t="shared" si="2"/>
        <v>1349</v>
      </c>
      <c r="E26" s="6">
        <v>79</v>
      </c>
      <c r="F26" s="6">
        <v>211</v>
      </c>
      <c r="G26" s="6">
        <v>264</v>
      </c>
      <c r="H26" s="6">
        <v>266</v>
      </c>
      <c r="I26" s="6">
        <v>177</v>
      </c>
      <c r="J26" s="6">
        <v>352</v>
      </c>
    </row>
    <row r="27" spans="1:10" ht="13.5" customHeight="1" x14ac:dyDescent="0.2">
      <c r="A27" s="19" t="s">
        <v>29</v>
      </c>
      <c r="B27" s="6">
        <f t="shared" si="1"/>
        <v>21311</v>
      </c>
      <c r="C27" s="6">
        <v>19469</v>
      </c>
      <c r="D27" s="6">
        <f t="shared" si="2"/>
        <v>1842</v>
      </c>
      <c r="E27" s="6">
        <v>99</v>
      </c>
      <c r="F27" s="6">
        <v>181</v>
      </c>
      <c r="G27" s="6">
        <v>493</v>
      </c>
      <c r="H27" s="6">
        <v>326</v>
      </c>
      <c r="I27" s="6">
        <v>300</v>
      </c>
      <c r="J27" s="6">
        <v>443</v>
      </c>
    </row>
    <row r="28" spans="1:10" ht="13.5" customHeight="1" x14ac:dyDescent="0.2">
      <c r="A28" s="19" t="s">
        <v>30</v>
      </c>
      <c r="B28" s="6">
        <f t="shared" si="1"/>
        <v>11405</v>
      </c>
      <c r="C28" s="6">
        <v>9821</v>
      </c>
      <c r="D28" s="6">
        <f t="shared" si="2"/>
        <v>1584</v>
      </c>
      <c r="E28" s="6">
        <v>108</v>
      </c>
      <c r="F28" s="6">
        <v>418</v>
      </c>
      <c r="G28" s="6">
        <v>199</v>
      </c>
      <c r="H28" s="6">
        <v>420</v>
      </c>
      <c r="I28" s="6">
        <v>321</v>
      </c>
      <c r="J28" s="6">
        <v>118</v>
      </c>
    </row>
    <row r="29" spans="1:10" ht="13.5" customHeight="1" x14ac:dyDescent="0.2">
      <c r="A29" s="19" t="s">
        <v>31</v>
      </c>
      <c r="B29" s="6">
        <f t="shared" si="1"/>
        <v>16147</v>
      </c>
      <c r="C29" s="6">
        <v>12375</v>
      </c>
      <c r="D29" s="6">
        <f t="shared" si="2"/>
        <v>3772</v>
      </c>
      <c r="E29" s="6">
        <v>934</v>
      </c>
      <c r="F29" s="6">
        <v>497</v>
      </c>
      <c r="G29" s="6">
        <v>532</v>
      </c>
      <c r="H29" s="6">
        <v>875</v>
      </c>
      <c r="I29" s="6">
        <v>750</v>
      </c>
      <c r="J29" s="6">
        <v>184</v>
      </c>
    </row>
    <row r="30" spans="1:10" ht="13.5" customHeight="1" x14ac:dyDescent="0.2">
      <c r="A30" s="19" t="s">
        <v>32</v>
      </c>
      <c r="B30" s="6">
        <f t="shared" si="1"/>
        <v>40335</v>
      </c>
      <c r="C30" s="6">
        <v>34289</v>
      </c>
      <c r="D30" s="6">
        <f t="shared" si="2"/>
        <v>6046</v>
      </c>
      <c r="E30" s="6">
        <v>772</v>
      </c>
      <c r="F30" s="6">
        <v>668</v>
      </c>
      <c r="G30" s="6">
        <v>1006</v>
      </c>
      <c r="H30" s="6">
        <v>1296</v>
      </c>
      <c r="I30" s="6">
        <v>839</v>
      </c>
      <c r="J30" s="6">
        <v>1465</v>
      </c>
    </row>
    <row r="31" spans="1:10" ht="13.5" customHeight="1" x14ac:dyDescent="0.2">
      <c r="A31" s="19" t="s">
        <v>33</v>
      </c>
      <c r="B31" s="6">
        <f t="shared" si="1"/>
        <v>9060</v>
      </c>
      <c r="C31" s="6">
        <v>6317</v>
      </c>
      <c r="D31" s="6">
        <f t="shared" si="2"/>
        <v>2743</v>
      </c>
      <c r="E31" s="6">
        <v>686</v>
      </c>
      <c r="F31" s="6">
        <v>341</v>
      </c>
      <c r="G31" s="6">
        <v>296</v>
      </c>
      <c r="H31" s="6">
        <v>861</v>
      </c>
      <c r="I31" s="6">
        <v>394</v>
      </c>
      <c r="J31" s="6">
        <v>165</v>
      </c>
    </row>
    <row r="32" spans="1:10" ht="13.5" customHeight="1" x14ac:dyDescent="0.2">
      <c r="A32" s="19" t="s">
        <v>34</v>
      </c>
      <c r="B32" s="6">
        <f t="shared" si="1"/>
        <v>29168</v>
      </c>
      <c r="C32" s="6">
        <v>24031</v>
      </c>
      <c r="D32" s="6">
        <f t="shared" si="2"/>
        <v>5137</v>
      </c>
      <c r="E32" s="6">
        <v>698</v>
      </c>
      <c r="F32" s="6">
        <v>638</v>
      </c>
      <c r="G32" s="6">
        <v>940</v>
      </c>
      <c r="H32" s="6">
        <v>1228</v>
      </c>
      <c r="I32" s="6">
        <v>1143</v>
      </c>
      <c r="J32" s="6">
        <v>490</v>
      </c>
    </row>
    <row r="33" spans="1:10" ht="13.5" customHeight="1" x14ac:dyDescent="0.2">
      <c r="A33" s="19" t="s">
        <v>35</v>
      </c>
      <c r="B33" s="6">
        <f t="shared" si="1"/>
        <v>35786</v>
      </c>
      <c r="C33" s="6">
        <v>26607</v>
      </c>
      <c r="D33" s="6">
        <f t="shared" si="2"/>
        <v>9179</v>
      </c>
      <c r="E33" s="6">
        <v>1511</v>
      </c>
      <c r="F33" s="6">
        <v>1185</v>
      </c>
      <c r="G33" s="6">
        <v>1017</v>
      </c>
      <c r="H33" s="6">
        <v>2708</v>
      </c>
      <c r="I33" s="6">
        <v>2058</v>
      </c>
      <c r="J33" s="6">
        <v>700</v>
      </c>
    </row>
    <row r="34" spans="1:10" ht="13.5" customHeight="1" x14ac:dyDescent="0.2">
      <c r="A34" s="20" t="s">
        <v>36</v>
      </c>
      <c r="B34" s="6">
        <f t="shared" ref="B34:G34" si="3">SUM(B16:B33)</f>
        <v>382540</v>
      </c>
      <c r="C34" s="6">
        <f t="shared" si="3"/>
        <v>309289</v>
      </c>
      <c r="D34" s="6">
        <f t="shared" si="3"/>
        <v>73251</v>
      </c>
      <c r="E34" s="6">
        <f t="shared" si="3"/>
        <v>10942</v>
      </c>
      <c r="F34" s="6">
        <f t="shared" si="3"/>
        <v>9456</v>
      </c>
      <c r="G34" s="6">
        <f t="shared" si="3"/>
        <v>10537</v>
      </c>
      <c r="H34" s="6">
        <f>SUM(H16:H33)</f>
        <v>19781</v>
      </c>
      <c r="I34" s="6">
        <f>SUM(I16:I33)</f>
        <v>14401</v>
      </c>
      <c r="J34" s="6">
        <f>SUM(J16:J33)</f>
        <v>8134</v>
      </c>
    </row>
    <row r="35" spans="1:10" ht="13.5" customHeight="1" x14ac:dyDescent="0.2">
      <c r="A35" s="21"/>
      <c r="B35" s="6"/>
      <c r="C35" s="6"/>
      <c r="D35" s="6"/>
      <c r="E35" s="6"/>
      <c r="F35" s="6"/>
      <c r="G35" s="6"/>
      <c r="H35" s="6"/>
      <c r="I35" s="6"/>
      <c r="J35" s="6"/>
    </row>
    <row r="36" spans="1:10" ht="13.5" customHeight="1" x14ac:dyDescent="0.2">
      <c r="A36" s="20" t="s">
        <v>37</v>
      </c>
      <c r="B36" s="6">
        <f t="shared" ref="B36:J36" si="4">+B14+B34</f>
        <v>578407</v>
      </c>
      <c r="C36" s="6">
        <f t="shared" si="4"/>
        <v>452698</v>
      </c>
      <c r="D36" s="6">
        <f t="shared" si="4"/>
        <v>125709</v>
      </c>
      <c r="E36" s="6">
        <f t="shared" si="4"/>
        <v>16521</v>
      </c>
      <c r="F36" s="6">
        <f t="shared" si="4"/>
        <v>15723</v>
      </c>
      <c r="G36" s="6">
        <f t="shared" si="4"/>
        <v>18491</v>
      </c>
      <c r="H36" s="6">
        <f t="shared" si="4"/>
        <v>36504</v>
      </c>
      <c r="I36" s="6">
        <f t="shared" si="4"/>
        <v>24056</v>
      </c>
      <c r="J36" s="6">
        <f t="shared" si="4"/>
        <v>14414</v>
      </c>
    </row>
    <row r="37" spans="1:10" ht="13.5" customHeight="1" x14ac:dyDescent="0.2"/>
    <row r="38" spans="1:10" ht="13.5" customHeight="1" x14ac:dyDescent="0.2">
      <c r="A38" s="23"/>
    </row>
    <row r="39" spans="1:10" ht="13.5" customHeight="1" x14ac:dyDescent="0.2">
      <c r="A39" s="22"/>
    </row>
    <row r="40" spans="1:10" ht="13.5" customHeight="1" x14ac:dyDescent="0.2"/>
    <row r="41" spans="1:10" ht="13.5" customHeight="1" x14ac:dyDescent="0.2"/>
    <row r="42" spans="1:10" ht="13.5" customHeight="1" x14ac:dyDescent="0.2"/>
    <row r="43" spans="1:10" ht="13.5" customHeight="1" x14ac:dyDescent="0.2"/>
    <row r="44" spans="1:10" ht="13.5" customHeight="1" x14ac:dyDescent="0.2"/>
    <row r="45" spans="1:10" ht="13.5" customHeight="1" x14ac:dyDescent="0.2"/>
    <row r="46" spans="1:10" ht="13.5" customHeight="1" x14ac:dyDescent="0.2"/>
    <row r="47" spans="1:10" ht="13.5" customHeight="1" x14ac:dyDescent="0.2"/>
    <row r="48" spans="1:10" ht="13.5" customHeight="1" x14ac:dyDescent="0.2"/>
    <row r="49" ht="13.5" customHeight="1" x14ac:dyDescent="0.2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1"/>
  <dimension ref="A1:J49"/>
  <sheetViews>
    <sheetView workbookViewId="0">
      <selection activeCell="A38" sqref="A38:F41"/>
    </sheetView>
  </sheetViews>
  <sheetFormatPr baseColWidth="10" defaultColWidth="11.42578125" defaultRowHeight="11.25" x14ac:dyDescent="0.2"/>
  <cols>
    <col min="1" max="1" width="16.7109375" style="2" customWidth="1"/>
    <col min="2" max="2" width="8" style="2" customWidth="1"/>
    <col min="3" max="3" width="7.5703125" style="2" customWidth="1"/>
    <col min="4" max="4" width="8" style="2" customWidth="1"/>
    <col min="5" max="5" width="7.5703125" style="2" customWidth="1"/>
    <col min="6" max="6" width="5.85546875" style="2" customWidth="1"/>
    <col min="7" max="7" width="7.42578125" style="2" customWidth="1"/>
    <col min="8" max="8" width="9.5703125" style="2" customWidth="1"/>
    <col min="9" max="9" width="7.140625" style="2" customWidth="1"/>
    <col min="10" max="10" width="7.42578125" style="2" customWidth="1"/>
    <col min="11" max="16384" width="11.42578125" style="2"/>
  </cols>
  <sheetData>
    <row r="1" spans="1:10" ht="13.5" customHeight="1" x14ac:dyDescent="0.2">
      <c r="A1" s="1" t="s">
        <v>64</v>
      </c>
      <c r="B1" s="1"/>
      <c r="C1" s="1"/>
      <c r="D1" s="1"/>
      <c r="E1" s="1"/>
      <c r="F1" s="1"/>
      <c r="G1" s="1"/>
      <c r="H1" s="5"/>
      <c r="I1" s="5"/>
      <c r="J1" s="5"/>
    </row>
    <row r="2" spans="1:10" ht="13.5" customHeight="1" x14ac:dyDescent="0.2">
      <c r="A2" s="3"/>
      <c r="B2" s="3"/>
      <c r="C2" s="3"/>
      <c r="D2" s="3"/>
      <c r="E2" s="3"/>
      <c r="F2" s="3"/>
      <c r="G2" s="3"/>
    </row>
    <row r="3" spans="1:10" ht="13.5" customHeight="1" x14ac:dyDescent="0.2">
      <c r="A3" s="4" t="s">
        <v>50</v>
      </c>
      <c r="B3" s="4"/>
      <c r="C3" s="4"/>
      <c r="D3" s="4"/>
      <c r="E3" s="4"/>
      <c r="F3" s="4"/>
      <c r="G3" s="4"/>
      <c r="H3" s="5"/>
      <c r="I3" s="5"/>
      <c r="J3" s="5"/>
    </row>
    <row r="4" spans="1:10" ht="13.5" customHeight="1" x14ac:dyDescent="0.2">
      <c r="A4" s="4"/>
      <c r="B4" s="4"/>
      <c r="C4" s="4"/>
      <c r="D4" s="4"/>
      <c r="E4" s="4"/>
      <c r="F4" s="4"/>
      <c r="G4" s="4"/>
      <c r="H4" s="5"/>
      <c r="I4" s="5"/>
      <c r="J4" s="5"/>
    </row>
    <row r="5" spans="1:10" ht="13.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x14ac:dyDescent="0.2">
      <c r="A6" s="8"/>
      <c r="B6" s="9" t="s">
        <v>1</v>
      </c>
      <c r="C6" s="10"/>
      <c r="D6" s="10"/>
      <c r="E6" s="11" t="s">
        <v>2</v>
      </c>
      <c r="F6" s="11"/>
      <c r="G6" s="11"/>
      <c r="H6" s="11"/>
      <c r="I6" s="11"/>
      <c r="J6" s="11"/>
    </row>
    <row r="7" spans="1:10" ht="22.5" customHeight="1" x14ac:dyDescent="0.2">
      <c r="A7" s="12" t="s">
        <v>3</v>
      </c>
      <c r="B7" s="13" t="s">
        <v>4</v>
      </c>
      <c r="C7" s="14" t="s">
        <v>5</v>
      </c>
      <c r="D7" s="13" t="s">
        <v>6</v>
      </c>
      <c r="E7" s="15" t="s">
        <v>7</v>
      </c>
      <c r="F7" s="16" t="s">
        <v>8</v>
      </c>
      <c r="G7" s="24" t="s">
        <v>9</v>
      </c>
      <c r="H7" s="17" t="s">
        <v>58</v>
      </c>
      <c r="I7" s="13" t="s">
        <v>10</v>
      </c>
      <c r="J7" s="15" t="s">
        <v>11</v>
      </c>
    </row>
    <row r="8" spans="1:10" ht="13.5" customHeight="1" x14ac:dyDescent="0.2">
      <c r="A8" s="18"/>
      <c r="B8"/>
      <c r="C8"/>
      <c r="D8"/>
      <c r="E8" s="6"/>
      <c r="F8" s="6"/>
      <c r="G8" s="6"/>
      <c r="H8" s="6"/>
      <c r="I8" s="6"/>
      <c r="J8" s="6"/>
    </row>
    <row r="9" spans="1:10" ht="13.5" customHeight="1" x14ac:dyDescent="0.2">
      <c r="A9" s="19" t="s">
        <v>12</v>
      </c>
      <c r="B9" s="6">
        <f>+C9+D9</f>
        <v>23452</v>
      </c>
      <c r="C9" s="6">
        <v>16191</v>
      </c>
      <c r="D9" s="6">
        <f>SUM(E9:J9)</f>
        <v>7261</v>
      </c>
      <c r="E9" s="6">
        <v>759</v>
      </c>
      <c r="F9" s="6">
        <v>779</v>
      </c>
      <c r="G9" s="6">
        <v>1300</v>
      </c>
      <c r="H9" s="6">
        <v>2036</v>
      </c>
      <c r="I9" s="6">
        <v>1353</v>
      </c>
      <c r="J9" s="6">
        <v>1034</v>
      </c>
    </row>
    <row r="10" spans="1:10" ht="13.5" customHeight="1" x14ac:dyDescent="0.2">
      <c r="A10" s="19" t="s">
        <v>13</v>
      </c>
      <c r="B10" s="6">
        <f>+C10+D10</f>
        <v>24443</v>
      </c>
      <c r="C10" s="6">
        <v>18952</v>
      </c>
      <c r="D10" s="6">
        <f>SUM(E10:J10)</f>
        <v>5491</v>
      </c>
      <c r="E10" s="6">
        <v>280</v>
      </c>
      <c r="F10" s="6">
        <v>1028</v>
      </c>
      <c r="G10" s="6">
        <v>1092</v>
      </c>
      <c r="H10" s="6">
        <v>1241</v>
      </c>
      <c r="I10" s="6">
        <v>1218</v>
      </c>
      <c r="J10" s="6">
        <v>632</v>
      </c>
    </row>
    <row r="11" spans="1:10" ht="13.5" customHeight="1" x14ac:dyDescent="0.2">
      <c r="A11" s="19" t="s">
        <v>14</v>
      </c>
      <c r="B11" s="6">
        <f>+C11+D11</f>
        <v>48596</v>
      </c>
      <c r="C11" s="6">
        <v>37152</v>
      </c>
      <c r="D11" s="6">
        <f>SUM(E11:J11)</f>
        <v>11444</v>
      </c>
      <c r="E11" s="6">
        <v>1898</v>
      </c>
      <c r="F11" s="6">
        <v>1557</v>
      </c>
      <c r="G11" s="6">
        <v>1630</v>
      </c>
      <c r="H11" s="6">
        <v>2730</v>
      </c>
      <c r="I11" s="6">
        <v>2360</v>
      </c>
      <c r="J11" s="6">
        <v>1269</v>
      </c>
    </row>
    <row r="12" spans="1:10" ht="13.5" customHeight="1" x14ac:dyDescent="0.2">
      <c r="A12" s="19" t="s">
        <v>15</v>
      </c>
      <c r="B12" s="6">
        <f>+C12+D12</f>
        <v>43978</v>
      </c>
      <c r="C12" s="6">
        <v>31878</v>
      </c>
      <c r="D12" s="6">
        <f>SUM(E12:J12)</f>
        <v>12100</v>
      </c>
      <c r="E12" s="6">
        <v>1455</v>
      </c>
      <c r="F12" s="6">
        <v>1400</v>
      </c>
      <c r="G12" s="6">
        <v>1698</v>
      </c>
      <c r="H12" s="6">
        <v>3591</v>
      </c>
      <c r="I12" s="6">
        <v>2539</v>
      </c>
      <c r="J12" s="6">
        <v>1417</v>
      </c>
    </row>
    <row r="13" spans="1:10" ht="13.5" customHeight="1" x14ac:dyDescent="0.2">
      <c r="A13" s="19" t="s">
        <v>16</v>
      </c>
      <c r="B13" s="6">
        <f>+C13+D13</f>
        <v>52054</v>
      </c>
      <c r="C13" s="6">
        <v>40985</v>
      </c>
      <c r="D13" s="6">
        <f>SUM(E13:J13)</f>
        <v>11069</v>
      </c>
      <c r="E13" s="6">
        <v>1031</v>
      </c>
      <c r="F13" s="6">
        <v>1431</v>
      </c>
      <c r="G13" s="6">
        <v>1653</v>
      </c>
      <c r="H13" s="6">
        <v>3569</v>
      </c>
      <c r="I13" s="6">
        <v>1735</v>
      </c>
      <c r="J13" s="6">
        <v>1650</v>
      </c>
    </row>
    <row r="14" spans="1:10" ht="13.5" customHeight="1" x14ac:dyDescent="0.2">
      <c r="A14" s="20" t="s">
        <v>17</v>
      </c>
      <c r="B14" s="6">
        <f t="shared" ref="B14:J14" si="0">SUM(B9:B13)</f>
        <v>192523</v>
      </c>
      <c r="C14" s="6">
        <f t="shared" si="0"/>
        <v>145158</v>
      </c>
      <c r="D14" s="6">
        <f t="shared" si="0"/>
        <v>47365</v>
      </c>
      <c r="E14" s="6">
        <f t="shared" si="0"/>
        <v>5423</v>
      </c>
      <c r="F14" s="6">
        <f t="shared" si="0"/>
        <v>6195</v>
      </c>
      <c r="G14" s="6">
        <f t="shared" si="0"/>
        <v>7373</v>
      </c>
      <c r="H14" s="6">
        <f t="shared" si="0"/>
        <v>13167</v>
      </c>
      <c r="I14" s="6">
        <f t="shared" si="0"/>
        <v>9205</v>
      </c>
      <c r="J14" s="6">
        <f t="shared" si="0"/>
        <v>6002</v>
      </c>
    </row>
    <row r="15" spans="1:10" ht="13.5" customHeight="1" x14ac:dyDescent="0.2">
      <c r="A15" s="21"/>
      <c r="B15" s="6"/>
      <c r="C15" s="6"/>
      <c r="D15" s="6"/>
      <c r="E15" s="6"/>
      <c r="F15" s="6"/>
      <c r="G15" s="6"/>
      <c r="H15" s="6"/>
      <c r="I15" s="6"/>
      <c r="J15" s="6"/>
    </row>
    <row r="16" spans="1:10" ht="13.5" customHeight="1" x14ac:dyDescent="0.2">
      <c r="A16" s="19" t="s">
        <v>18</v>
      </c>
      <c r="B16" s="6">
        <f t="shared" ref="B16:B33" si="1">+C16+D16</f>
        <v>62284</v>
      </c>
      <c r="C16" s="6">
        <v>46142</v>
      </c>
      <c r="D16" s="6">
        <f t="shared" ref="D16:D33" si="2">SUM(E16:J16)</f>
        <v>16142</v>
      </c>
      <c r="E16" s="6">
        <v>2793</v>
      </c>
      <c r="F16" s="6">
        <v>2166</v>
      </c>
      <c r="G16" s="6">
        <v>1910</v>
      </c>
      <c r="H16" s="6">
        <v>3906</v>
      </c>
      <c r="I16" s="6">
        <v>3927</v>
      </c>
      <c r="J16" s="6">
        <v>1440</v>
      </c>
    </row>
    <row r="17" spans="1:10" ht="13.5" customHeight="1" x14ac:dyDescent="0.2">
      <c r="A17" s="19" t="s">
        <v>19</v>
      </c>
      <c r="B17" s="6">
        <f t="shared" si="1"/>
        <v>5957</v>
      </c>
      <c r="C17" s="6">
        <v>5361</v>
      </c>
      <c r="D17" s="6">
        <f t="shared" si="2"/>
        <v>596</v>
      </c>
      <c r="E17" s="6">
        <v>16</v>
      </c>
      <c r="F17" s="6">
        <v>57</v>
      </c>
      <c r="G17" s="6">
        <v>160</v>
      </c>
      <c r="H17" s="6">
        <v>97</v>
      </c>
      <c r="I17" s="6">
        <v>70</v>
      </c>
      <c r="J17" s="6">
        <v>196</v>
      </c>
    </row>
    <row r="18" spans="1:10" ht="13.5" customHeight="1" x14ac:dyDescent="0.2">
      <c r="A18" s="19" t="s">
        <v>20</v>
      </c>
      <c r="B18" s="6">
        <f t="shared" si="1"/>
        <v>13248</v>
      </c>
      <c r="C18" s="6">
        <v>11734</v>
      </c>
      <c r="D18" s="6">
        <f t="shared" si="2"/>
        <v>1514</v>
      </c>
      <c r="E18" s="6">
        <v>143</v>
      </c>
      <c r="F18" s="6">
        <v>203</v>
      </c>
      <c r="G18" s="6">
        <v>294</v>
      </c>
      <c r="H18" s="6">
        <v>359</v>
      </c>
      <c r="I18" s="6">
        <v>273</v>
      </c>
      <c r="J18" s="6">
        <v>242</v>
      </c>
    </row>
    <row r="19" spans="1:10" ht="13.5" customHeight="1" x14ac:dyDescent="0.2">
      <c r="A19" s="19" t="s">
        <v>21</v>
      </c>
      <c r="B19" s="6">
        <f t="shared" si="1"/>
        <v>16549</v>
      </c>
      <c r="C19" s="6">
        <v>14869</v>
      </c>
      <c r="D19" s="6">
        <f t="shared" si="2"/>
        <v>1680</v>
      </c>
      <c r="E19" s="6">
        <v>196</v>
      </c>
      <c r="F19" s="6">
        <v>235</v>
      </c>
      <c r="G19" s="6">
        <v>357</v>
      </c>
      <c r="H19" s="6">
        <v>368</v>
      </c>
      <c r="I19" s="6">
        <v>234</v>
      </c>
      <c r="J19" s="6">
        <v>290</v>
      </c>
    </row>
    <row r="20" spans="1:10" ht="13.5" customHeight="1" x14ac:dyDescent="0.2">
      <c r="A20" s="19" t="s">
        <v>22</v>
      </c>
      <c r="B20" s="6">
        <f t="shared" si="1"/>
        <v>27527</v>
      </c>
      <c r="C20" s="6">
        <v>21204</v>
      </c>
      <c r="D20" s="6">
        <f t="shared" si="2"/>
        <v>6323</v>
      </c>
      <c r="E20" s="6">
        <v>1163</v>
      </c>
      <c r="F20" s="6">
        <v>1070</v>
      </c>
      <c r="G20" s="6">
        <v>698</v>
      </c>
      <c r="H20" s="6">
        <v>1819</v>
      </c>
      <c r="I20" s="6">
        <v>1193</v>
      </c>
      <c r="J20" s="6">
        <v>380</v>
      </c>
    </row>
    <row r="21" spans="1:10" ht="13.5" customHeight="1" x14ac:dyDescent="0.2">
      <c r="A21" s="19" t="s">
        <v>23</v>
      </c>
      <c r="B21" s="6">
        <f t="shared" si="1"/>
        <v>9506</v>
      </c>
      <c r="C21" s="6">
        <v>7686</v>
      </c>
      <c r="D21" s="6">
        <f t="shared" si="2"/>
        <v>1820</v>
      </c>
      <c r="E21" s="6">
        <v>343</v>
      </c>
      <c r="F21" s="6">
        <v>214</v>
      </c>
      <c r="G21" s="6">
        <v>270</v>
      </c>
      <c r="H21" s="6">
        <v>458</v>
      </c>
      <c r="I21" s="6">
        <v>380</v>
      </c>
      <c r="J21" s="6">
        <v>155</v>
      </c>
    </row>
    <row r="22" spans="1:10" ht="13.5" customHeight="1" x14ac:dyDescent="0.2">
      <c r="A22" s="19" t="s">
        <v>24</v>
      </c>
      <c r="B22" s="6">
        <f t="shared" si="1"/>
        <v>28612</v>
      </c>
      <c r="C22" s="6">
        <v>24941</v>
      </c>
      <c r="D22" s="6">
        <f t="shared" si="2"/>
        <v>3671</v>
      </c>
      <c r="E22" s="6">
        <v>489</v>
      </c>
      <c r="F22" s="6">
        <v>420</v>
      </c>
      <c r="G22" s="6">
        <v>668</v>
      </c>
      <c r="H22" s="6">
        <v>884</v>
      </c>
      <c r="I22" s="6">
        <v>600</v>
      </c>
      <c r="J22" s="6">
        <v>610</v>
      </c>
    </row>
    <row r="23" spans="1:10" ht="13.5" customHeight="1" x14ac:dyDescent="0.2">
      <c r="A23" s="19" t="s">
        <v>25</v>
      </c>
      <c r="B23" s="6">
        <f t="shared" si="1"/>
        <v>26383</v>
      </c>
      <c r="C23" s="6">
        <v>22936</v>
      </c>
      <c r="D23" s="6">
        <f t="shared" si="2"/>
        <v>3447</v>
      </c>
      <c r="E23" s="6">
        <v>327</v>
      </c>
      <c r="F23" s="6">
        <v>543</v>
      </c>
      <c r="G23" s="6">
        <v>557</v>
      </c>
      <c r="H23" s="6">
        <v>790</v>
      </c>
      <c r="I23" s="6">
        <v>858</v>
      </c>
      <c r="J23" s="6">
        <v>372</v>
      </c>
    </row>
    <row r="24" spans="1:10" ht="13.5" customHeight="1" x14ac:dyDescent="0.2">
      <c r="A24" s="19" t="s">
        <v>26</v>
      </c>
      <c r="B24" s="6">
        <f t="shared" si="1"/>
        <v>6490</v>
      </c>
      <c r="C24" s="6">
        <v>5589</v>
      </c>
      <c r="D24" s="6">
        <f t="shared" si="2"/>
        <v>901</v>
      </c>
      <c r="E24" s="6">
        <v>72</v>
      </c>
      <c r="F24" s="6">
        <v>213</v>
      </c>
      <c r="G24" s="6">
        <v>166</v>
      </c>
      <c r="H24" s="6">
        <v>200</v>
      </c>
      <c r="I24" s="6">
        <v>152</v>
      </c>
      <c r="J24" s="6">
        <v>98</v>
      </c>
    </row>
    <row r="25" spans="1:10" ht="13.5" customHeight="1" x14ac:dyDescent="0.2">
      <c r="A25" s="19" t="s">
        <v>27</v>
      </c>
      <c r="B25" s="6">
        <f t="shared" si="1"/>
        <v>8117</v>
      </c>
      <c r="C25" s="6">
        <v>6383</v>
      </c>
      <c r="D25" s="6">
        <f t="shared" si="2"/>
        <v>1734</v>
      </c>
      <c r="E25" s="6">
        <v>277</v>
      </c>
      <c r="F25" s="6">
        <v>302</v>
      </c>
      <c r="G25" s="6">
        <v>209</v>
      </c>
      <c r="H25" s="6">
        <v>430</v>
      </c>
      <c r="I25" s="6">
        <v>362</v>
      </c>
      <c r="J25" s="6">
        <v>154</v>
      </c>
    </row>
    <row r="26" spans="1:10" ht="13.5" customHeight="1" x14ac:dyDescent="0.2">
      <c r="A26" s="19" t="s">
        <v>28</v>
      </c>
      <c r="B26" s="6">
        <f t="shared" si="1"/>
        <v>11051</v>
      </c>
      <c r="C26" s="6">
        <v>9820</v>
      </c>
      <c r="D26" s="6">
        <f t="shared" si="2"/>
        <v>1231</v>
      </c>
      <c r="E26" s="6">
        <v>71</v>
      </c>
      <c r="F26" s="6">
        <v>208</v>
      </c>
      <c r="G26" s="6">
        <v>237</v>
      </c>
      <c r="H26" s="6">
        <v>206</v>
      </c>
      <c r="I26" s="6">
        <v>166</v>
      </c>
      <c r="J26" s="6">
        <v>343</v>
      </c>
    </row>
    <row r="27" spans="1:10" ht="13.5" customHeight="1" x14ac:dyDescent="0.2">
      <c r="A27" s="19" t="s">
        <v>29</v>
      </c>
      <c r="B27" s="6">
        <f t="shared" si="1"/>
        <v>20981</v>
      </c>
      <c r="C27" s="6">
        <v>19479</v>
      </c>
      <c r="D27" s="6">
        <f t="shared" si="2"/>
        <v>1502</v>
      </c>
      <c r="E27" s="6">
        <v>82</v>
      </c>
      <c r="F27" s="6">
        <v>162</v>
      </c>
      <c r="G27" s="6">
        <v>435</v>
      </c>
      <c r="H27" s="6">
        <v>233</v>
      </c>
      <c r="I27" s="6">
        <v>233</v>
      </c>
      <c r="J27" s="6">
        <v>357</v>
      </c>
    </row>
    <row r="28" spans="1:10" ht="13.5" customHeight="1" x14ac:dyDescent="0.2">
      <c r="A28" s="19" t="s">
        <v>30</v>
      </c>
      <c r="B28" s="6">
        <f t="shared" si="1"/>
        <v>11352</v>
      </c>
      <c r="C28" s="6">
        <v>9963</v>
      </c>
      <c r="D28" s="6">
        <f t="shared" si="2"/>
        <v>1389</v>
      </c>
      <c r="E28" s="6">
        <v>101</v>
      </c>
      <c r="F28" s="6">
        <v>419</v>
      </c>
      <c r="G28" s="6">
        <v>187</v>
      </c>
      <c r="H28" s="6">
        <v>264</v>
      </c>
      <c r="I28" s="6">
        <v>306</v>
      </c>
      <c r="J28" s="6">
        <v>112</v>
      </c>
    </row>
    <row r="29" spans="1:10" ht="13.5" customHeight="1" x14ac:dyDescent="0.2">
      <c r="A29" s="19" t="s">
        <v>31</v>
      </c>
      <c r="B29" s="6">
        <f t="shared" si="1"/>
        <v>15984</v>
      </c>
      <c r="C29" s="6">
        <v>12400</v>
      </c>
      <c r="D29" s="6">
        <f t="shared" si="2"/>
        <v>3584</v>
      </c>
      <c r="E29" s="6">
        <v>906</v>
      </c>
      <c r="F29" s="6">
        <v>500</v>
      </c>
      <c r="G29" s="6">
        <v>522</v>
      </c>
      <c r="H29" s="6">
        <v>757</v>
      </c>
      <c r="I29" s="6">
        <v>715</v>
      </c>
      <c r="J29" s="6">
        <v>184</v>
      </c>
    </row>
    <row r="30" spans="1:10" ht="13.5" customHeight="1" x14ac:dyDescent="0.2">
      <c r="A30" s="19" t="s">
        <v>32</v>
      </c>
      <c r="B30" s="6">
        <f t="shared" si="1"/>
        <v>39894</v>
      </c>
      <c r="C30" s="6">
        <v>34460</v>
      </c>
      <c r="D30" s="6">
        <f t="shared" si="2"/>
        <v>5434</v>
      </c>
      <c r="E30" s="6">
        <v>730</v>
      </c>
      <c r="F30" s="6">
        <v>677</v>
      </c>
      <c r="G30" s="6">
        <v>895</v>
      </c>
      <c r="H30" s="6">
        <v>986</v>
      </c>
      <c r="I30" s="6">
        <v>814</v>
      </c>
      <c r="J30" s="6">
        <v>1332</v>
      </c>
    </row>
    <row r="31" spans="1:10" ht="13.5" customHeight="1" x14ac:dyDescent="0.2">
      <c r="A31" s="19" t="s">
        <v>33</v>
      </c>
      <c r="B31" s="6">
        <f t="shared" si="1"/>
        <v>8951</v>
      </c>
      <c r="C31" s="6">
        <v>6436</v>
      </c>
      <c r="D31" s="6">
        <f t="shared" si="2"/>
        <v>2515</v>
      </c>
      <c r="E31" s="6">
        <v>658</v>
      </c>
      <c r="F31" s="6">
        <v>341</v>
      </c>
      <c r="G31" s="6">
        <v>295</v>
      </c>
      <c r="H31" s="6">
        <v>690</v>
      </c>
      <c r="I31" s="6">
        <v>383</v>
      </c>
      <c r="J31" s="6">
        <v>148</v>
      </c>
    </row>
    <row r="32" spans="1:10" ht="13.5" customHeight="1" x14ac:dyDescent="0.2">
      <c r="A32" s="19" t="s">
        <v>34</v>
      </c>
      <c r="B32" s="6">
        <f t="shared" si="1"/>
        <v>28415</v>
      </c>
      <c r="C32" s="6">
        <v>23921</v>
      </c>
      <c r="D32" s="6">
        <f t="shared" si="2"/>
        <v>4494</v>
      </c>
      <c r="E32" s="6">
        <v>693</v>
      </c>
      <c r="F32" s="6">
        <v>614</v>
      </c>
      <c r="G32" s="6">
        <v>758</v>
      </c>
      <c r="H32" s="6">
        <v>995</v>
      </c>
      <c r="I32" s="6">
        <v>992</v>
      </c>
      <c r="J32" s="6">
        <v>442</v>
      </c>
    </row>
    <row r="33" spans="1:10" ht="13.5" customHeight="1" x14ac:dyDescent="0.2">
      <c r="A33" s="19" t="s">
        <v>35</v>
      </c>
      <c r="B33" s="6">
        <f t="shared" si="1"/>
        <v>35043</v>
      </c>
      <c r="C33" s="6">
        <v>26878</v>
      </c>
      <c r="D33" s="6">
        <f t="shared" si="2"/>
        <v>8165</v>
      </c>
      <c r="E33" s="6">
        <v>1461</v>
      </c>
      <c r="F33" s="6">
        <v>1234</v>
      </c>
      <c r="G33" s="6">
        <v>844</v>
      </c>
      <c r="H33" s="6">
        <v>2076</v>
      </c>
      <c r="I33" s="6">
        <v>1934</v>
      </c>
      <c r="J33" s="6">
        <v>616</v>
      </c>
    </row>
    <row r="34" spans="1:10" ht="13.5" customHeight="1" x14ac:dyDescent="0.2">
      <c r="A34" s="20" t="s">
        <v>36</v>
      </c>
      <c r="B34" s="6">
        <f t="shared" ref="B34:G34" si="3">SUM(B16:B33)</f>
        <v>376344</v>
      </c>
      <c r="C34" s="6">
        <f t="shared" si="3"/>
        <v>310202</v>
      </c>
      <c r="D34" s="6">
        <f t="shared" si="3"/>
        <v>66142</v>
      </c>
      <c r="E34" s="6">
        <f t="shared" si="3"/>
        <v>10521</v>
      </c>
      <c r="F34" s="6">
        <f t="shared" si="3"/>
        <v>9578</v>
      </c>
      <c r="G34" s="6">
        <f t="shared" si="3"/>
        <v>9462</v>
      </c>
      <c r="H34" s="6">
        <f>SUM(H16:H33)</f>
        <v>15518</v>
      </c>
      <c r="I34" s="6">
        <f>SUM(I16:I33)</f>
        <v>13592</v>
      </c>
      <c r="J34" s="6">
        <f>SUM(J16:J33)</f>
        <v>7471</v>
      </c>
    </row>
    <row r="35" spans="1:10" ht="13.5" customHeight="1" x14ac:dyDescent="0.2">
      <c r="A35" s="21"/>
      <c r="B35" s="6"/>
      <c r="C35" s="6"/>
      <c r="D35" s="6"/>
      <c r="E35" s="6"/>
      <c r="F35" s="6"/>
      <c r="G35" s="6"/>
      <c r="H35" s="6"/>
      <c r="I35" s="6"/>
      <c r="J35" s="6"/>
    </row>
    <row r="36" spans="1:10" ht="13.5" customHeight="1" x14ac:dyDescent="0.2">
      <c r="A36" s="20" t="s">
        <v>37</v>
      </c>
      <c r="B36" s="6">
        <f t="shared" ref="B36:J36" si="4">+B14+B34</f>
        <v>568867</v>
      </c>
      <c r="C36" s="6">
        <f t="shared" si="4"/>
        <v>455360</v>
      </c>
      <c r="D36" s="6">
        <f t="shared" si="4"/>
        <v>113507</v>
      </c>
      <c r="E36" s="6">
        <f t="shared" si="4"/>
        <v>15944</v>
      </c>
      <c r="F36" s="6">
        <f t="shared" si="4"/>
        <v>15773</v>
      </c>
      <c r="G36" s="6">
        <f t="shared" si="4"/>
        <v>16835</v>
      </c>
      <c r="H36" s="6">
        <f t="shared" si="4"/>
        <v>28685</v>
      </c>
      <c r="I36" s="6">
        <f t="shared" si="4"/>
        <v>22797</v>
      </c>
      <c r="J36" s="6">
        <f t="shared" si="4"/>
        <v>13473</v>
      </c>
    </row>
    <row r="37" spans="1:10" ht="13.5" customHeight="1" x14ac:dyDescent="0.2"/>
    <row r="38" spans="1:10" ht="13.5" customHeight="1" x14ac:dyDescent="0.2">
      <c r="A38" s="23"/>
    </row>
    <row r="39" spans="1:10" ht="13.5" customHeight="1" x14ac:dyDescent="0.2">
      <c r="A39" s="22"/>
    </row>
    <row r="40" spans="1:10" ht="13.5" customHeight="1" x14ac:dyDescent="0.2"/>
    <row r="41" spans="1:10" ht="13.5" customHeight="1" x14ac:dyDescent="0.2"/>
    <row r="42" spans="1:10" ht="13.5" customHeight="1" x14ac:dyDescent="0.2"/>
    <row r="43" spans="1:10" ht="13.5" customHeight="1" x14ac:dyDescent="0.2"/>
    <row r="44" spans="1:10" ht="13.5" customHeight="1" x14ac:dyDescent="0.2"/>
    <row r="45" spans="1:10" ht="13.5" customHeight="1" x14ac:dyDescent="0.2"/>
    <row r="46" spans="1:10" ht="13.5" customHeight="1" x14ac:dyDescent="0.2"/>
    <row r="47" spans="1:10" ht="13.5" customHeight="1" x14ac:dyDescent="0.2"/>
    <row r="48" spans="1:10" ht="13.5" customHeight="1" x14ac:dyDescent="0.2"/>
    <row r="49" ht="13.5" customHeight="1" x14ac:dyDescent="0.2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11"/>
  <dimension ref="A1:J49"/>
  <sheetViews>
    <sheetView workbookViewId="0">
      <selection activeCell="K44" sqref="K44"/>
    </sheetView>
  </sheetViews>
  <sheetFormatPr baseColWidth="10" defaultColWidth="11.42578125" defaultRowHeight="11.25" x14ac:dyDescent="0.2"/>
  <cols>
    <col min="1" max="1" width="16.7109375" style="2" customWidth="1"/>
    <col min="2" max="2" width="8" style="2" customWidth="1"/>
    <col min="3" max="3" width="7.5703125" style="2" customWidth="1"/>
    <col min="4" max="4" width="8" style="2" customWidth="1"/>
    <col min="5" max="5" width="7.5703125" style="2" customWidth="1"/>
    <col min="6" max="6" width="5.85546875" style="2" customWidth="1"/>
    <col min="7" max="7" width="7.42578125" style="2" customWidth="1"/>
    <col min="8" max="8" width="9.5703125" style="2" customWidth="1"/>
    <col min="9" max="9" width="7.140625" style="2" customWidth="1"/>
    <col min="10" max="10" width="7.42578125" style="2" customWidth="1"/>
    <col min="11" max="16384" width="11.42578125" style="2"/>
  </cols>
  <sheetData>
    <row r="1" spans="1:10" ht="13.5" customHeight="1" x14ac:dyDescent="0.2">
      <c r="A1" s="1" t="s">
        <v>64</v>
      </c>
      <c r="B1" s="1"/>
      <c r="C1" s="1"/>
      <c r="D1" s="1"/>
      <c r="E1" s="1"/>
      <c r="F1" s="1"/>
      <c r="G1" s="1"/>
      <c r="H1" s="5"/>
      <c r="I1" s="5"/>
      <c r="J1" s="5"/>
    </row>
    <row r="2" spans="1:10" ht="13.5" customHeight="1" x14ac:dyDescent="0.2">
      <c r="A2" s="3"/>
      <c r="B2" s="3"/>
      <c r="C2" s="3"/>
      <c r="D2" s="3"/>
      <c r="E2" s="3"/>
      <c r="F2" s="3"/>
      <c r="G2" s="3"/>
    </row>
    <row r="3" spans="1:10" ht="13.5" customHeight="1" x14ac:dyDescent="0.2">
      <c r="A3" s="4" t="s">
        <v>51</v>
      </c>
      <c r="B3" s="4"/>
      <c r="C3" s="4"/>
      <c r="D3" s="4"/>
      <c r="E3" s="4"/>
      <c r="F3" s="4"/>
      <c r="G3" s="4"/>
      <c r="H3" s="5"/>
      <c r="I3" s="5"/>
      <c r="J3" s="5"/>
    </row>
    <row r="4" spans="1:10" ht="13.5" customHeight="1" x14ac:dyDescent="0.2">
      <c r="A4" s="4"/>
      <c r="B4" s="4"/>
      <c r="C4" s="4"/>
      <c r="D4" s="4"/>
      <c r="E4" s="4"/>
      <c r="F4" s="4"/>
      <c r="G4" s="4"/>
      <c r="H4" s="5"/>
      <c r="I4" s="5"/>
      <c r="J4" s="5"/>
    </row>
    <row r="5" spans="1:10" ht="13.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x14ac:dyDescent="0.2">
      <c r="A6" s="8"/>
      <c r="B6" s="9" t="s">
        <v>1</v>
      </c>
      <c r="C6" s="10"/>
      <c r="D6" s="10"/>
      <c r="E6" s="11" t="s">
        <v>2</v>
      </c>
      <c r="F6" s="11"/>
      <c r="G6" s="11"/>
      <c r="H6" s="11"/>
      <c r="I6" s="11"/>
      <c r="J6" s="11"/>
    </row>
    <row r="7" spans="1:10" ht="22.5" customHeight="1" x14ac:dyDescent="0.2">
      <c r="A7" s="12" t="s">
        <v>3</v>
      </c>
      <c r="B7" s="13" t="s">
        <v>4</v>
      </c>
      <c r="C7" s="14" t="s">
        <v>5</v>
      </c>
      <c r="D7" s="13" t="s">
        <v>6</v>
      </c>
      <c r="E7" s="15" t="s">
        <v>7</v>
      </c>
      <c r="F7" s="16" t="s">
        <v>8</v>
      </c>
      <c r="G7" s="24" t="s">
        <v>9</v>
      </c>
      <c r="H7" s="17" t="s">
        <v>58</v>
      </c>
      <c r="I7" s="13" t="s">
        <v>10</v>
      </c>
      <c r="J7" s="15" t="s">
        <v>11</v>
      </c>
    </row>
    <row r="8" spans="1:10" ht="13.5" customHeight="1" x14ac:dyDescent="0.2">
      <c r="A8" s="18"/>
      <c r="B8"/>
      <c r="C8"/>
      <c r="D8"/>
      <c r="E8" s="6"/>
      <c r="F8" s="6"/>
      <c r="G8" s="6"/>
      <c r="H8" s="6"/>
      <c r="I8" s="6"/>
      <c r="J8" s="6"/>
    </row>
    <row r="9" spans="1:10" ht="13.5" customHeight="1" x14ac:dyDescent="0.2">
      <c r="A9" s="19" t="s">
        <v>12</v>
      </c>
      <c r="B9" s="6">
        <f>+C9+D9</f>
        <v>23055</v>
      </c>
      <c r="C9" s="6">
        <v>15986</v>
      </c>
      <c r="D9" s="6">
        <f>SUM(E9:J9)</f>
        <v>7069</v>
      </c>
      <c r="E9" s="6">
        <v>680</v>
      </c>
      <c r="F9" s="6">
        <v>802</v>
      </c>
      <c r="G9" s="6">
        <v>1263</v>
      </c>
      <c r="H9" s="6">
        <v>2038</v>
      </c>
      <c r="I9" s="6">
        <v>1290</v>
      </c>
      <c r="J9" s="6">
        <v>996</v>
      </c>
    </row>
    <row r="10" spans="1:10" ht="13.5" customHeight="1" x14ac:dyDescent="0.2">
      <c r="A10" s="19" t="s">
        <v>13</v>
      </c>
      <c r="B10" s="6">
        <f>+C10+D10</f>
        <v>24020</v>
      </c>
      <c r="C10" s="6">
        <v>18834</v>
      </c>
      <c r="D10" s="6">
        <f>SUM(E10:J10)</f>
        <v>5186</v>
      </c>
      <c r="E10" s="6">
        <v>256</v>
      </c>
      <c r="F10" s="6">
        <v>1040</v>
      </c>
      <c r="G10" s="6">
        <v>957</v>
      </c>
      <c r="H10" s="6">
        <v>1136</v>
      </c>
      <c r="I10" s="6">
        <v>1174</v>
      </c>
      <c r="J10" s="6">
        <v>623</v>
      </c>
    </row>
    <row r="11" spans="1:10" ht="13.5" customHeight="1" x14ac:dyDescent="0.2">
      <c r="A11" s="19" t="s">
        <v>14</v>
      </c>
      <c r="B11" s="6">
        <f>+C11+D11</f>
        <v>47808</v>
      </c>
      <c r="C11" s="6">
        <v>36945</v>
      </c>
      <c r="D11" s="6">
        <f>SUM(E11:J11)</f>
        <v>10863</v>
      </c>
      <c r="E11" s="6">
        <v>1874</v>
      </c>
      <c r="F11" s="6">
        <v>1468</v>
      </c>
      <c r="G11" s="6">
        <v>1477</v>
      </c>
      <c r="H11" s="6">
        <v>2724</v>
      </c>
      <c r="I11" s="6">
        <v>2242</v>
      </c>
      <c r="J11" s="6">
        <v>1078</v>
      </c>
    </row>
    <row r="12" spans="1:10" ht="13.5" customHeight="1" x14ac:dyDescent="0.2">
      <c r="A12" s="19" t="s">
        <v>15</v>
      </c>
      <c r="B12" s="6">
        <f>+C12+D12</f>
        <v>43480</v>
      </c>
      <c r="C12" s="6">
        <v>31766</v>
      </c>
      <c r="D12" s="6">
        <f>SUM(E12:J12)</f>
        <v>11714</v>
      </c>
      <c r="E12" s="6">
        <v>1384</v>
      </c>
      <c r="F12" s="6">
        <v>1441</v>
      </c>
      <c r="G12" s="6">
        <v>1645</v>
      </c>
      <c r="H12" s="6">
        <v>3537</v>
      </c>
      <c r="I12" s="6">
        <v>2437</v>
      </c>
      <c r="J12" s="6">
        <v>1270</v>
      </c>
    </row>
    <row r="13" spans="1:10" ht="13.5" customHeight="1" x14ac:dyDescent="0.2">
      <c r="A13" s="19" t="s">
        <v>16</v>
      </c>
      <c r="B13" s="6">
        <f>+C13+D13</f>
        <v>51495</v>
      </c>
      <c r="C13" s="6">
        <v>40769</v>
      </c>
      <c r="D13" s="6">
        <f>SUM(E13:J13)</f>
        <v>10726</v>
      </c>
      <c r="E13" s="6">
        <v>996</v>
      </c>
      <c r="F13" s="6">
        <v>1418</v>
      </c>
      <c r="G13" s="6">
        <v>1611</v>
      </c>
      <c r="H13" s="6">
        <v>3529</v>
      </c>
      <c r="I13" s="6">
        <v>1640</v>
      </c>
      <c r="J13" s="6">
        <v>1532</v>
      </c>
    </row>
    <row r="14" spans="1:10" ht="13.5" customHeight="1" x14ac:dyDescent="0.2">
      <c r="A14" s="20" t="s">
        <v>17</v>
      </c>
      <c r="B14" s="6">
        <f t="shared" ref="B14:J14" si="0">SUM(B9:B13)</f>
        <v>189858</v>
      </c>
      <c r="C14" s="6">
        <f t="shared" si="0"/>
        <v>144300</v>
      </c>
      <c r="D14" s="6">
        <f t="shared" si="0"/>
        <v>45558</v>
      </c>
      <c r="E14" s="6">
        <f t="shared" si="0"/>
        <v>5190</v>
      </c>
      <c r="F14" s="6">
        <f t="shared" si="0"/>
        <v>6169</v>
      </c>
      <c r="G14" s="6">
        <f t="shared" si="0"/>
        <v>6953</v>
      </c>
      <c r="H14" s="6">
        <f t="shared" si="0"/>
        <v>12964</v>
      </c>
      <c r="I14" s="6">
        <f t="shared" si="0"/>
        <v>8783</v>
      </c>
      <c r="J14" s="6">
        <f t="shared" si="0"/>
        <v>5499</v>
      </c>
    </row>
    <row r="15" spans="1:10" ht="13.5" customHeight="1" x14ac:dyDescent="0.2">
      <c r="A15" s="21"/>
      <c r="B15" s="6"/>
      <c r="C15" s="6"/>
      <c r="D15" s="6"/>
      <c r="E15" s="6"/>
      <c r="F15" s="6"/>
      <c r="G15" s="6"/>
      <c r="H15" s="6"/>
      <c r="I15" s="6"/>
      <c r="J15" s="6"/>
    </row>
    <row r="16" spans="1:10" ht="13.5" customHeight="1" x14ac:dyDescent="0.2">
      <c r="A16" s="19" t="s">
        <v>18</v>
      </c>
      <c r="B16" s="6">
        <f t="shared" ref="B16:B33" si="1">+C16+D16</f>
        <v>61093</v>
      </c>
      <c r="C16" s="6">
        <v>45932</v>
      </c>
      <c r="D16" s="6">
        <f t="shared" ref="D16:D33" si="2">SUM(E16:J16)</f>
        <v>15161</v>
      </c>
      <c r="E16" s="6">
        <v>2679</v>
      </c>
      <c r="F16" s="6">
        <v>2122</v>
      </c>
      <c r="G16" s="6">
        <v>1707</v>
      </c>
      <c r="H16" s="6">
        <v>3738</v>
      </c>
      <c r="I16" s="6">
        <v>3687</v>
      </c>
      <c r="J16" s="6">
        <v>1228</v>
      </c>
    </row>
    <row r="17" spans="1:10" ht="13.5" customHeight="1" x14ac:dyDescent="0.2">
      <c r="A17" s="19" t="s">
        <v>19</v>
      </c>
      <c r="B17" s="6">
        <f t="shared" si="1"/>
        <v>5925</v>
      </c>
      <c r="C17" s="6">
        <v>5356</v>
      </c>
      <c r="D17" s="6">
        <f t="shared" si="2"/>
        <v>569</v>
      </c>
      <c r="E17" s="6">
        <v>19</v>
      </c>
      <c r="F17" s="6">
        <v>49</v>
      </c>
      <c r="G17" s="6">
        <v>150</v>
      </c>
      <c r="H17" s="6">
        <v>94</v>
      </c>
      <c r="I17" s="6">
        <v>62</v>
      </c>
      <c r="J17" s="6">
        <v>195</v>
      </c>
    </row>
    <row r="18" spans="1:10" ht="13.5" customHeight="1" x14ac:dyDescent="0.2">
      <c r="A18" s="19" t="s">
        <v>20</v>
      </c>
      <c r="B18" s="6">
        <f t="shared" si="1"/>
        <v>13312</v>
      </c>
      <c r="C18" s="6">
        <v>11843</v>
      </c>
      <c r="D18" s="6">
        <f t="shared" si="2"/>
        <v>1469</v>
      </c>
      <c r="E18" s="6">
        <v>146</v>
      </c>
      <c r="F18" s="6">
        <v>200</v>
      </c>
      <c r="G18" s="6">
        <v>272</v>
      </c>
      <c r="H18" s="6">
        <v>361</v>
      </c>
      <c r="I18" s="6">
        <v>263</v>
      </c>
      <c r="J18" s="6">
        <v>227</v>
      </c>
    </row>
    <row r="19" spans="1:10" ht="13.5" customHeight="1" x14ac:dyDescent="0.2">
      <c r="A19" s="19" t="s">
        <v>21</v>
      </c>
      <c r="B19" s="6">
        <f t="shared" si="1"/>
        <v>16528</v>
      </c>
      <c r="C19" s="6">
        <v>14933</v>
      </c>
      <c r="D19" s="6">
        <f t="shared" si="2"/>
        <v>1595</v>
      </c>
      <c r="E19" s="6">
        <v>189</v>
      </c>
      <c r="F19" s="6">
        <v>229</v>
      </c>
      <c r="G19" s="6">
        <v>333</v>
      </c>
      <c r="H19" s="6">
        <v>357</v>
      </c>
      <c r="I19" s="6">
        <v>208</v>
      </c>
      <c r="J19" s="6">
        <v>279</v>
      </c>
    </row>
    <row r="20" spans="1:10" ht="13.5" customHeight="1" x14ac:dyDescent="0.2">
      <c r="A20" s="19" t="s">
        <v>22</v>
      </c>
      <c r="B20" s="6">
        <f t="shared" si="1"/>
        <v>27413</v>
      </c>
      <c r="C20" s="6">
        <v>21327</v>
      </c>
      <c r="D20" s="6">
        <f t="shared" si="2"/>
        <v>6086</v>
      </c>
      <c r="E20" s="6">
        <v>1166</v>
      </c>
      <c r="F20" s="6">
        <v>1067</v>
      </c>
      <c r="G20" s="6">
        <v>614</v>
      </c>
      <c r="H20" s="6">
        <v>1771</v>
      </c>
      <c r="I20" s="6">
        <v>1118</v>
      </c>
      <c r="J20" s="6">
        <v>350</v>
      </c>
    </row>
    <row r="21" spans="1:10" ht="13.5" customHeight="1" x14ac:dyDescent="0.2">
      <c r="A21" s="19" t="s">
        <v>23</v>
      </c>
      <c r="B21" s="6">
        <f t="shared" si="1"/>
        <v>9288</v>
      </c>
      <c r="C21" s="6">
        <v>7641</v>
      </c>
      <c r="D21" s="6">
        <f t="shared" si="2"/>
        <v>1647</v>
      </c>
      <c r="E21" s="6">
        <v>322</v>
      </c>
      <c r="F21" s="6">
        <v>234</v>
      </c>
      <c r="G21" s="6">
        <v>208</v>
      </c>
      <c r="H21" s="6">
        <v>449</v>
      </c>
      <c r="I21" s="6">
        <v>343</v>
      </c>
      <c r="J21" s="6">
        <v>91</v>
      </c>
    </row>
    <row r="22" spans="1:10" ht="13.5" customHeight="1" x14ac:dyDescent="0.2">
      <c r="A22" s="19" t="s">
        <v>24</v>
      </c>
      <c r="B22" s="6">
        <f t="shared" si="1"/>
        <v>28359</v>
      </c>
      <c r="C22" s="6">
        <v>24893</v>
      </c>
      <c r="D22" s="6">
        <f t="shared" si="2"/>
        <v>3466</v>
      </c>
      <c r="E22" s="6">
        <v>461</v>
      </c>
      <c r="F22" s="6">
        <v>420</v>
      </c>
      <c r="G22" s="6">
        <v>555</v>
      </c>
      <c r="H22" s="6">
        <v>909</v>
      </c>
      <c r="I22" s="6">
        <v>566</v>
      </c>
      <c r="J22" s="6">
        <v>555</v>
      </c>
    </row>
    <row r="23" spans="1:10" ht="13.5" customHeight="1" x14ac:dyDescent="0.2">
      <c r="A23" s="19" t="s">
        <v>25</v>
      </c>
      <c r="B23" s="6">
        <f t="shared" si="1"/>
        <v>26151</v>
      </c>
      <c r="C23" s="6">
        <v>22951</v>
      </c>
      <c r="D23" s="6">
        <f t="shared" si="2"/>
        <v>3200</v>
      </c>
      <c r="E23" s="6">
        <v>315</v>
      </c>
      <c r="F23" s="6">
        <v>527</v>
      </c>
      <c r="G23" s="6">
        <v>543</v>
      </c>
      <c r="H23" s="6">
        <v>752</v>
      </c>
      <c r="I23" s="6">
        <v>711</v>
      </c>
      <c r="J23" s="6">
        <v>352</v>
      </c>
    </row>
    <row r="24" spans="1:10" ht="13.5" customHeight="1" x14ac:dyDescent="0.2">
      <c r="A24" s="19" t="s">
        <v>26</v>
      </c>
      <c r="B24" s="6">
        <f t="shared" si="1"/>
        <v>6450</v>
      </c>
      <c r="C24" s="6">
        <v>5579</v>
      </c>
      <c r="D24" s="6">
        <f t="shared" si="2"/>
        <v>871</v>
      </c>
      <c r="E24" s="6">
        <v>72</v>
      </c>
      <c r="F24" s="6">
        <v>207</v>
      </c>
      <c r="G24" s="6">
        <v>159</v>
      </c>
      <c r="H24" s="6">
        <v>196</v>
      </c>
      <c r="I24" s="6">
        <v>161</v>
      </c>
      <c r="J24" s="6">
        <v>76</v>
      </c>
    </row>
    <row r="25" spans="1:10" ht="13.5" customHeight="1" x14ac:dyDescent="0.2">
      <c r="A25" s="19" t="s">
        <v>27</v>
      </c>
      <c r="B25" s="6">
        <f t="shared" si="1"/>
        <v>8067</v>
      </c>
      <c r="C25" s="6">
        <v>6385</v>
      </c>
      <c r="D25" s="6">
        <f t="shared" si="2"/>
        <v>1682</v>
      </c>
      <c r="E25" s="6">
        <v>272</v>
      </c>
      <c r="F25" s="6">
        <v>316</v>
      </c>
      <c r="G25" s="6">
        <v>204</v>
      </c>
      <c r="H25" s="6">
        <v>422</v>
      </c>
      <c r="I25" s="6">
        <v>351</v>
      </c>
      <c r="J25" s="6">
        <v>117</v>
      </c>
    </row>
    <row r="26" spans="1:10" ht="13.5" customHeight="1" x14ac:dyDescent="0.2">
      <c r="A26" s="19" t="s">
        <v>28</v>
      </c>
      <c r="B26" s="6">
        <f t="shared" si="1"/>
        <v>10858</v>
      </c>
      <c r="C26" s="6">
        <v>9755</v>
      </c>
      <c r="D26" s="6">
        <f t="shared" si="2"/>
        <v>1103</v>
      </c>
      <c r="E26" s="6">
        <v>56</v>
      </c>
      <c r="F26" s="6">
        <v>193</v>
      </c>
      <c r="G26" s="6">
        <v>208</v>
      </c>
      <c r="H26" s="6">
        <v>203</v>
      </c>
      <c r="I26" s="6">
        <v>128</v>
      </c>
      <c r="J26" s="6">
        <v>315</v>
      </c>
    </row>
    <row r="27" spans="1:10" ht="13.5" customHeight="1" x14ac:dyDescent="0.2">
      <c r="A27" s="19" t="s">
        <v>29</v>
      </c>
      <c r="B27" s="6">
        <f t="shared" si="1"/>
        <v>20797</v>
      </c>
      <c r="C27" s="6">
        <v>19507</v>
      </c>
      <c r="D27" s="6">
        <f t="shared" si="2"/>
        <v>1290</v>
      </c>
      <c r="E27" s="6">
        <v>68</v>
      </c>
      <c r="F27" s="6">
        <v>145</v>
      </c>
      <c r="G27" s="6">
        <v>394</v>
      </c>
      <c r="H27" s="6">
        <v>242</v>
      </c>
      <c r="I27" s="6">
        <v>176</v>
      </c>
      <c r="J27" s="6">
        <v>265</v>
      </c>
    </row>
    <row r="28" spans="1:10" ht="13.5" customHeight="1" x14ac:dyDescent="0.2">
      <c r="A28" s="19" t="s">
        <v>30</v>
      </c>
      <c r="B28" s="6">
        <f t="shared" si="1"/>
        <v>11290</v>
      </c>
      <c r="C28" s="6">
        <v>9915</v>
      </c>
      <c r="D28" s="6">
        <f t="shared" si="2"/>
        <v>1375</v>
      </c>
      <c r="E28" s="6">
        <v>96</v>
      </c>
      <c r="F28" s="6">
        <v>442</v>
      </c>
      <c r="G28" s="6">
        <v>196</v>
      </c>
      <c r="H28" s="6">
        <v>258</v>
      </c>
      <c r="I28" s="6">
        <v>273</v>
      </c>
      <c r="J28" s="6">
        <v>110</v>
      </c>
    </row>
    <row r="29" spans="1:10" ht="13.5" customHeight="1" x14ac:dyDescent="0.2">
      <c r="A29" s="19" t="s">
        <v>31</v>
      </c>
      <c r="B29" s="6">
        <f t="shared" si="1"/>
        <v>15866</v>
      </c>
      <c r="C29" s="6">
        <v>12390</v>
      </c>
      <c r="D29" s="6">
        <f t="shared" si="2"/>
        <v>3476</v>
      </c>
      <c r="E29" s="6">
        <v>907</v>
      </c>
      <c r="F29" s="6">
        <v>531</v>
      </c>
      <c r="G29" s="6">
        <v>411</v>
      </c>
      <c r="H29" s="6">
        <v>723</v>
      </c>
      <c r="I29" s="6">
        <v>724</v>
      </c>
      <c r="J29" s="6">
        <v>180</v>
      </c>
    </row>
    <row r="30" spans="1:10" ht="13.5" customHeight="1" x14ac:dyDescent="0.2">
      <c r="A30" s="19" t="s">
        <v>32</v>
      </c>
      <c r="B30" s="6">
        <f t="shared" si="1"/>
        <v>38867</v>
      </c>
      <c r="C30" s="6">
        <v>33882</v>
      </c>
      <c r="D30" s="6">
        <f t="shared" si="2"/>
        <v>4985</v>
      </c>
      <c r="E30" s="6">
        <v>716</v>
      </c>
      <c r="F30" s="6">
        <v>659</v>
      </c>
      <c r="G30" s="6">
        <v>797</v>
      </c>
      <c r="H30" s="6">
        <v>964</v>
      </c>
      <c r="I30" s="6">
        <v>726</v>
      </c>
      <c r="J30" s="6">
        <v>1123</v>
      </c>
    </row>
    <row r="31" spans="1:10" ht="13.5" customHeight="1" x14ac:dyDescent="0.2">
      <c r="A31" s="19" t="s">
        <v>33</v>
      </c>
      <c r="B31" s="6">
        <f t="shared" si="1"/>
        <v>9065</v>
      </c>
      <c r="C31" s="6">
        <v>6604</v>
      </c>
      <c r="D31" s="6">
        <f t="shared" si="2"/>
        <v>2461</v>
      </c>
      <c r="E31" s="6">
        <v>622</v>
      </c>
      <c r="F31" s="6">
        <v>368</v>
      </c>
      <c r="G31" s="6">
        <v>290</v>
      </c>
      <c r="H31" s="6">
        <v>669</v>
      </c>
      <c r="I31" s="6">
        <v>383</v>
      </c>
      <c r="J31" s="6">
        <v>129</v>
      </c>
    </row>
    <row r="32" spans="1:10" ht="13.5" customHeight="1" x14ac:dyDescent="0.2">
      <c r="A32" s="19" t="s">
        <v>34</v>
      </c>
      <c r="B32" s="6">
        <f t="shared" si="1"/>
        <v>28075</v>
      </c>
      <c r="C32" s="6">
        <v>23834</v>
      </c>
      <c r="D32" s="6">
        <f t="shared" si="2"/>
        <v>4241</v>
      </c>
      <c r="E32" s="6">
        <v>651</v>
      </c>
      <c r="F32" s="6">
        <v>621</v>
      </c>
      <c r="G32" s="6">
        <v>657</v>
      </c>
      <c r="H32" s="6">
        <v>1006</v>
      </c>
      <c r="I32" s="6">
        <v>921</v>
      </c>
      <c r="J32" s="6">
        <v>385</v>
      </c>
    </row>
    <row r="33" spans="1:10" ht="13.5" customHeight="1" x14ac:dyDescent="0.2">
      <c r="A33" s="19" t="s">
        <v>35</v>
      </c>
      <c r="B33" s="6">
        <f t="shared" si="1"/>
        <v>34800</v>
      </c>
      <c r="C33" s="6">
        <v>26989</v>
      </c>
      <c r="D33" s="6">
        <f t="shared" si="2"/>
        <v>7811</v>
      </c>
      <c r="E33" s="6">
        <v>1378</v>
      </c>
      <c r="F33" s="6">
        <v>1207</v>
      </c>
      <c r="G33" s="6">
        <v>808</v>
      </c>
      <c r="H33" s="6">
        <v>1999</v>
      </c>
      <c r="I33" s="6">
        <v>1831</v>
      </c>
      <c r="J33" s="6">
        <v>588</v>
      </c>
    </row>
    <row r="34" spans="1:10" ht="13.5" customHeight="1" x14ac:dyDescent="0.2">
      <c r="A34" s="20" t="s">
        <v>36</v>
      </c>
      <c r="B34" s="6">
        <f t="shared" ref="B34:G34" si="3">SUM(B16:B33)</f>
        <v>372204</v>
      </c>
      <c r="C34" s="6">
        <f t="shared" si="3"/>
        <v>309716</v>
      </c>
      <c r="D34" s="6">
        <f t="shared" si="3"/>
        <v>62488</v>
      </c>
      <c r="E34" s="6">
        <f t="shared" si="3"/>
        <v>10135</v>
      </c>
      <c r="F34" s="6">
        <f t="shared" si="3"/>
        <v>9537</v>
      </c>
      <c r="G34" s="6">
        <f t="shared" si="3"/>
        <v>8506</v>
      </c>
      <c r="H34" s="6">
        <f>SUM(H16:H33)</f>
        <v>15113</v>
      </c>
      <c r="I34" s="6">
        <f>SUM(I16:I33)</f>
        <v>12632</v>
      </c>
      <c r="J34" s="6">
        <f>SUM(J16:J33)</f>
        <v>6565</v>
      </c>
    </row>
    <row r="35" spans="1:10" ht="13.5" customHeight="1" x14ac:dyDescent="0.2">
      <c r="A35" s="21"/>
      <c r="B35" s="6"/>
      <c r="C35" s="6"/>
      <c r="D35" s="6"/>
      <c r="E35" s="6"/>
      <c r="F35" s="6"/>
      <c r="G35" s="6"/>
      <c r="H35" s="6"/>
      <c r="I35" s="6"/>
      <c r="J35" s="6"/>
    </row>
    <row r="36" spans="1:10" ht="13.5" customHeight="1" x14ac:dyDescent="0.2">
      <c r="A36" s="20" t="s">
        <v>37</v>
      </c>
      <c r="B36" s="6">
        <f t="shared" ref="B36:J36" si="4">+B14+B34</f>
        <v>562062</v>
      </c>
      <c r="C36" s="6">
        <f t="shared" si="4"/>
        <v>454016</v>
      </c>
      <c r="D36" s="6">
        <f t="shared" si="4"/>
        <v>108046</v>
      </c>
      <c r="E36" s="6">
        <f t="shared" si="4"/>
        <v>15325</v>
      </c>
      <c r="F36" s="6">
        <f t="shared" si="4"/>
        <v>15706</v>
      </c>
      <c r="G36" s="6">
        <f t="shared" si="4"/>
        <v>15459</v>
      </c>
      <c r="H36" s="6">
        <f t="shared" si="4"/>
        <v>28077</v>
      </c>
      <c r="I36" s="6">
        <f t="shared" si="4"/>
        <v>21415</v>
      </c>
      <c r="J36" s="6">
        <f t="shared" si="4"/>
        <v>12064</v>
      </c>
    </row>
    <row r="37" spans="1:10" ht="13.5" customHeight="1" x14ac:dyDescent="0.2"/>
    <row r="38" spans="1:10" ht="13.5" customHeight="1" x14ac:dyDescent="0.2">
      <c r="A38" s="23"/>
    </row>
    <row r="39" spans="1:10" ht="13.5" customHeight="1" x14ac:dyDescent="0.2">
      <c r="A39" s="22"/>
    </row>
    <row r="40" spans="1:10" ht="13.5" customHeight="1" x14ac:dyDescent="0.2"/>
    <row r="41" spans="1:10" ht="13.5" customHeight="1" x14ac:dyDescent="0.2"/>
    <row r="42" spans="1:10" ht="13.5" customHeight="1" x14ac:dyDescent="0.2"/>
    <row r="43" spans="1:10" ht="13.5" customHeight="1" x14ac:dyDescent="0.2"/>
    <row r="44" spans="1:10" ht="13.5" customHeight="1" x14ac:dyDescent="0.2"/>
    <row r="45" spans="1:10" ht="13.5" customHeight="1" x14ac:dyDescent="0.2"/>
    <row r="46" spans="1:10" ht="13.5" customHeight="1" x14ac:dyDescent="0.2"/>
    <row r="47" spans="1:10" ht="13.5" customHeight="1" x14ac:dyDescent="0.2"/>
    <row r="48" spans="1:10" ht="13.5" customHeight="1" x14ac:dyDescent="0.2"/>
    <row r="49" ht="13.5" customHeight="1" x14ac:dyDescent="0.2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111"/>
  <dimension ref="A1:J49"/>
  <sheetViews>
    <sheetView workbookViewId="0">
      <selection activeCell="H41" sqref="H41"/>
    </sheetView>
  </sheetViews>
  <sheetFormatPr baseColWidth="10" defaultColWidth="11.42578125" defaultRowHeight="11.25" x14ac:dyDescent="0.2"/>
  <cols>
    <col min="1" max="1" width="16.7109375" style="2" customWidth="1"/>
    <col min="2" max="2" width="8" style="2" customWidth="1"/>
    <col min="3" max="3" width="7.5703125" style="2" customWidth="1"/>
    <col min="4" max="4" width="8" style="2" customWidth="1"/>
    <col min="5" max="5" width="7.5703125" style="2" customWidth="1"/>
    <col min="6" max="6" width="5.85546875" style="2" customWidth="1"/>
    <col min="7" max="7" width="7.42578125" style="2" customWidth="1"/>
    <col min="8" max="8" width="9.5703125" style="2" customWidth="1"/>
    <col min="9" max="9" width="7.140625" style="2" customWidth="1"/>
    <col min="10" max="10" width="7.42578125" style="2" customWidth="1"/>
    <col min="11" max="16384" width="11.42578125" style="2"/>
  </cols>
  <sheetData>
    <row r="1" spans="1:10" ht="13.5" customHeight="1" x14ac:dyDescent="0.2">
      <c r="A1" s="1" t="s">
        <v>64</v>
      </c>
      <c r="B1" s="1"/>
      <c r="C1" s="1"/>
      <c r="D1" s="1"/>
      <c r="E1" s="1"/>
      <c r="F1" s="1"/>
      <c r="G1" s="1"/>
      <c r="H1" s="5"/>
      <c r="I1" s="5"/>
      <c r="J1" s="5"/>
    </row>
    <row r="2" spans="1:10" ht="13.5" customHeight="1" x14ac:dyDescent="0.2">
      <c r="A2" s="3"/>
      <c r="B2" s="3"/>
      <c r="C2" s="3"/>
      <c r="D2" s="3"/>
      <c r="E2" s="3"/>
      <c r="F2" s="3"/>
      <c r="G2" s="3"/>
    </row>
    <row r="3" spans="1:10" ht="13.5" customHeight="1" x14ac:dyDescent="0.2">
      <c r="A3" s="4" t="s">
        <v>52</v>
      </c>
      <c r="B3" s="4"/>
      <c r="C3" s="4"/>
      <c r="D3" s="4"/>
      <c r="E3" s="4"/>
      <c r="F3" s="4"/>
      <c r="G3" s="4"/>
      <c r="H3" s="5"/>
      <c r="I3" s="5"/>
      <c r="J3" s="5"/>
    </row>
    <row r="4" spans="1:10" ht="13.5" customHeight="1" x14ac:dyDescent="0.2">
      <c r="A4" s="4"/>
      <c r="B4" s="4"/>
      <c r="C4" s="4"/>
      <c r="D4" s="4"/>
      <c r="E4" s="4"/>
      <c r="F4" s="4"/>
      <c r="G4" s="4"/>
      <c r="H4" s="5"/>
      <c r="I4" s="5"/>
      <c r="J4" s="5"/>
    </row>
    <row r="5" spans="1:10" ht="13.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x14ac:dyDescent="0.2">
      <c r="A6" s="8"/>
      <c r="B6" s="9" t="s">
        <v>1</v>
      </c>
      <c r="C6" s="10"/>
      <c r="D6" s="10"/>
      <c r="E6" s="11" t="s">
        <v>2</v>
      </c>
      <c r="F6" s="11"/>
      <c r="G6" s="11"/>
      <c r="H6" s="11"/>
      <c r="I6" s="11"/>
      <c r="J6" s="11"/>
    </row>
    <row r="7" spans="1:10" ht="22.5" customHeight="1" x14ac:dyDescent="0.2">
      <c r="A7" s="12" t="s">
        <v>3</v>
      </c>
      <c r="B7" s="13" t="s">
        <v>4</v>
      </c>
      <c r="C7" s="14" t="s">
        <v>5</v>
      </c>
      <c r="D7" s="13" t="s">
        <v>6</v>
      </c>
      <c r="E7" s="15" t="s">
        <v>7</v>
      </c>
      <c r="F7" s="16" t="s">
        <v>8</v>
      </c>
      <c r="G7" s="24" t="s">
        <v>9</v>
      </c>
      <c r="H7" s="17" t="s">
        <v>58</v>
      </c>
      <c r="I7" s="13" t="s">
        <v>10</v>
      </c>
      <c r="J7" s="15" t="s">
        <v>11</v>
      </c>
    </row>
    <row r="8" spans="1:10" ht="13.5" customHeight="1" x14ac:dyDescent="0.2">
      <c r="A8" s="18"/>
      <c r="B8" s="6"/>
      <c r="C8"/>
      <c r="D8"/>
      <c r="E8" s="6"/>
      <c r="F8" s="6"/>
      <c r="G8" s="6"/>
      <c r="H8" s="6"/>
      <c r="I8" s="6"/>
      <c r="J8" s="6"/>
    </row>
    <row r="9" spans="1:10" ht="13.5" customHeight="1" x14ac:dyDescent="0.2">
      <c r="A9" s="19" t="s">
        <v>12</v>
      </c>
      <c r="B9" s="6">
        <f>+C9+D9</f>
        <v>23125</v>
      </c>
      <c r="C9" s="6">
        <v>15938</v>
      </c>
      <c r="D9" s="6">
        <f>SUM(E9:J9)</f>
        <v>7187</v>
      </c>
      <c r="E9" s="6">
        <v>647</v>
      </c>
      <c r="F9" s="6">
        <v>814</v>
      </c>
      <c r="G9" s="6">
        <v>1293</v>
      </c>
      <c r="H9" s="6">
        <v>2078</v>
      </c>
      <c r="I9" s="6">
        <v>1281</v>
      </c>
      <c r="J9" s="6">
        <v>1074</v>
      </c>
    </row>
    <row r="10" spans="1:10" ht="13.5" customHeight="1" x14ac:dyDescent="0.2">
      <c r="A10" s="19" t="s">
        <v>13</v>
      </c>
      <c r="B10" s="6">
        <f>+C10+D10</f>
        <v>23926</v>
      </c>
      <c r="C10" s="6">
        <v>18862</v>
      </c>
      <c r="D10" s="6">
        <f>SUM(E10:J10)</f>
        <v>5064</v>
      </c>
      <c r="E10" s="6">
        <v>258</v>
      </c>
      <c r="F10" s="6">
        <v>1074</v>
      </c>
      <c r="G10" s="6">
        <v>886</v>
      </c>
      <c r="H10" s="6">
        <v>1153</v>
      </c>
      <c r="I10" s="6">
        <v>1139</v>
      </c>
      <c r="J10" s="6">
        <v>554</v>
      </c>
    </row>
    <row r="11" spans="1:10" ht="13.5" customHeight="1" x14ac:dyDescent="0.2">
      <c r="A11" s="19" t="s">
        <v>14</v>
      </c>
      <c r="B11" s="6">
        <f>+C11+D11</f>
        <v>47546</v>
      </c>
      <c r="C11" s="6">
        <v>36868</v>
      </c>
      <c r="D11" s="6">
        <f>SUM(E11:J11)</f>
        <v>10678</v>
      </c>
      <c r="E11" s="6">
        <v>1817</v>
      </c>
      <c r="F11" s="6">
        <v>1449</v>
      </c>
      <c r="G11" s="6">
        <v>1483</v>
      </c>
      <c r="H11" s="6">
        <v>2675</v>
      </c>
      <c r="I11" s="6">
        <v>2135</v>
      </c>
      <c r="J11" s="6">
        <v>1119</v>
      </c>
    </row>
    <row r="12" spans="1:10" ht="13.5" customHeight="1" x14ac:dyDescent="0.2">
      <c r="A12" s="19" t="s">
        <v>15</v>
      </c>
      <c r="B12" s="6">
        <f>+C12+D12</f>
        <v>43599</v>
      </c>
      <c r="C12" s="6">
        <v>31893</v>
      </c>
      <c r="D12" s="6">
        <f>SUM(E12:J12)</f>
        <v>11706</v>
      </c>
      <c r="E12" s="6">
        <v>1391</v>
      </c>
      <c r="F12" s="6">
        <v>1489</v>
      </c>
      <c r="G12" s="6">
        <v>1651</v>
      </c>
      <c r="H12" s="6">
        <v>3585</v>
      </c>
      <c r="I12" s="6">
        <v>2351</v>
      </c>
      <c r="J12" s="6">
        <v>1239</v>
      </c>
    </row>
    <row r="13" spans="1:10" ht="13.5" customHeight="1" x14ac:dyDescent="0.2">
      <c r="A13" s="19" t="s">
        <v>16</v>
      </c>
      <c r="B13" s="6">
        <f>+C13+D13</f>
        <v>51473</v>
      </c>
      <c r="C13" s="6">
        <v>40919</v>
      </c>
      <c r="D13" s="6">
        <f>SUM(E13:J13)</f>
        <v>10554</v>
      </c>
      <c r="E13" s="6">
        <v>928</v>
      </c>
      <c r="F13" s="6">
        <v>1426</v>
      </c>
      <c r="G13" s="6">
        <v>1589</v>
      </c>
      <c r="H13" s="6">
        <v>3527</v>
      </c>
      <c r="I13" s="6">
        <v>1527</v>
      </c>
      <c r="J13" s="6">
        <v>1557</v>
      </c>
    </row>
    <row r="14" spans="1:10" ht="13.5" customHeight="1" x14ac:dyDescent="0.2">
      <c r="A14" s="20" t="s">
        <v>17</v>
      </c>
      <c r="B14" s="6">
        <f t="shared" ref="B14:J14" si="0">SUM(B9:B13)</f>
        <v>189669</v>
      </c>
      <c r="C14" s="6">
        <f t="shared" si="0"/>
        <v>144480</v>
      </c>
      <c r="D14" s="6">
        <f t="shared" si="0"/>
        <v>45189</v>
      </c>
      <c r="E14" s="6">
        <f t="shared" si="0"/>
        <v>5041</v>
      </c>
      <c r="F14" s="6">
        <f t="shared" si="0"/>
        <v>6252</v>
      </c>
      <c r="G14" s="6">
        <f t="shared" si="0"/>
        <v>6902</v>
      </c>
      <c r="H14" s="6">
        <f t="shared" si="0"/>
        <v>13018</v>
      </c>
      <c r="I14" s="6">
        <f t="shared" si="0"/>
        <v>8433</v>
      </c>
      <c r="J14" s="6">
        <f t="shared" si="0"/>
        <v>5543</v>
      </c>
    </row>
    <row r="15" spans="1:10" ht="13.5" customHeight="1" x14ac:dyDescent="0.2">
      <c r="A15" s="21"/>
      <c r="B15" s="6"/>
      <c r="C15" s="6"/>
      <c r="D15" s="6"/>
      <c r="E15" s="6"/>
      <c r="F15" s="6"/>
      <c r="G15" s="6"/>
      <c r="H15" s="6"/>
      <c r="I15" s="6"/>
      <c r="J15" s="6"/>
    </row>
    <row r="16" spans="1:10" ht="13.5" customHeight="1" x14ac:dyDescent="0.2">
      <c r="A16" s="19" t="s">
        <v>18</v>
      </c>
      <c r="B16" s="6">
        <f t="shared" ref="B16:B33" si="1">+C16+D16</f>
        <v>60205</v>
      </c>
      <c r="C16" s="6">
        <v>45283</v>
      </c>
      <c r="D16" s="6">
        <f t="shared" ref="D16:D33" si="2">SUM(E16:J16)</f>
        <v>14922</v>
      </c>
      <c r="E16" s="6">
        <v>2594</v>
      </c>
      <c r="F16" s="6">
        <v>2217</v>
      </c>
      <c r="G16" s="6">
        <v>1781</v>
      </c>
      <c r="H16" s="6">
        <v>3656</v>
      </c>
      <c r="I16" s="6">
        <v>3505</v>
      </c>
      <c r="J16" s="6">
        <v>1169</v>
      </c>
    </row>
    <row r="17" spans="1:10" ht="13.5" customHeight="1" x14ac:dyDescent="0.2">
      <c r="A17" s="19" t="s">
        <v>19</v>
      </c>
      <c r="B17" s="6">
        <f t="shared" si="1"/>
        <v>5860</v>
      </c>
      <c r="C17" s="6">
        <v>5294</v>
      </c>
      <c r="D17" s="6">
        <f t="shared" si="2"/>
        <v>566</v>
      </c>
      <c r="E17" s="6">
        <v>14</v>
      </c>
      <c r="F17" s="6">
        <v>63</v>
      </c>
      <c r="G17" s="6">
        <v>141</v>
      </c>
      <c r="H17" s="6">
        <v>86</v>
      </c>
      <c r="I17" s="6">
        <v>73</v>
      </c>
      <c r="J17" s="6">
        <v>189</v>
      </c>
    </row>
    <row r="18" spans="1:10" ht="13.5" customHeight="1" x14ac:dyDescent="0.2">
      <c r="A18" s="19" t="s">
        <v>20</v>
      </c>
      <c r="B18" s="6">
        <f t="shared" si="1"/>
        <v>13259</v>
      </c>
      <c r="C18" s="6">
        <v>11857</v>
      </c>
      <c r="D18" s="6">
        <f t="shared" si="2"/>
        <v>1402</v>
      </c>
      <c r="E18" s="6">
        <v>134</v>
      </c>
      <c r="F18" s="6">
        <v>197</v>
      </c>
      <c r="G18" s="6">
        <v>294</v>
      </c>
      <c r="H18" s="6">
        <v>350</v>
      </c>
      <c r="I18" s="6">
        <v>229</v>
      </c>
      <c r="J18" s="6">
        <v>198</v>
      </c>
    </row>
    <row r="19" spans="1:10" ht="13.5" customHeight="1" x14ac:dyDescent="0.2">
      <c r="A19" s="19" t="s">
        <v>21</v>
      </c>
      <c r="B19" s="6">
        <f t="shared" si="1"/>
        <v>16672</v>
      </c>
      <c r="C19" s="6">
        <v>15041</v>
      </c>
      <c r="D19" s="6">
        <f t="shared" si="2"/>
        <v>1631</v>
      </c>
      <c r="E19" s="6">
        <v>191</v>
      </c>
      <c r="F19" s="6">
        <v>227</v>
      </c>
      <c r="G19" s="6">
        <v>390</v>
      </c>
      <c r="H19" s="6">
        <v>371</v>
      </c>
      <c r="I19" s="6">
        <v>181</v>
      </c>
      <c r="J19" s="6">
        <v>271</v>
      </c>
    </row>
    <row r="20" spans="1:10" ht="13.5" customHeight="1" x14ac:dyDescent="0.2">
      <c r="A20" s="19" t="s">
        <v>22</v>
      </c>
      <c r="B20" s="6">
        <f t="shared" si="1"/>
        <v>27567</v>
      </c>
      <c r="C20" s="6">
        <v>21590</v>
      </c>
      <c r="D20" s="6">
        <f t="shared" si="2"/>
        <v>5977</v>
      </c>
      <c r="E20" s="6">
        <v>1119</v>
      </c>
      <c r="F20" s="6">
        <v>1138</v>
      </c>
      <c r="G20" s="6">
        <v>629</v>
      </c>
      <c r="H20" s="6">
        <v>1719</v>
      </c>
      <c r="I20" s="6">
        <v>1036</v>
      </c>
      <c r="J20" s="6">
        <v>336</v>
      </c>
    </row>
    <row r="21" spans="1:10" ht="13.5" customHeight="1" x14ac:dyDescent="0.2">
      <c r="A21" s="19" t="s">
        <v>23</v>
      </c>
      <c r="B21" s="6">
        <f t="shared" si="1"/>
        <v>9193</v>
      </c>
      <c r="C21" s="6">
        <v>7600</v>
      </c>
      <c r="D21" s="6">
        <f t="shared" si="2"/>
        <v>1593</v>
      </c>
      <c r="E21" s="6">
        <v>311</v>
      </c>
      <c r="F21" s="6">
        <v>242</v>
      </c>
      <c r="G21" s="6">
        <v>202</v>
      </c>
      <c r="H21" s="6">
        <v>437</v>
      </c>
      <c r="I21" s="6">
        <v>305</v>
      </c>
      <c r="J21" s="6">
        <v>96</v>
      </c>
    </row>
    <row r="22" spans="1:10" ht="13.5" customHeight="1" x14ac:dyDescent="0.2">
      <c r="A22" s="19" t="s">
        <v>24</v>
      </c>
      <c r="B22" s="6">
        <f t="shared" si="1"/>
        <v>28399</v>
      </c>
      <c r="C22" s="6">
        <v>25028</v>
      </c>
      <c r="D22" s="6">
        <f t="shared" si="2"/>
        <v>3371</v>
      </c>
      <c r="E22" s="6">
        <v>441</v>
      </c>
      <c r="F22" s="6">
        <v>427</v>
      </c>
      <c r="G22" s="6">
        <v>566</v>
      </c>
      <c r="H22" s="6">
        <v>904</v>
      </c>
      <c r="I22" s="6">
        <v>496</v>
      </c>
      <c r="J22" s="6">
        <v>537</v>
      </c>
    </row>
    <row r="23" spans="1:10" ht="13.5" customHeight="1" x14ac:dyDescent="0.2">
      <c r="A23" s="19" t="s">
        <v>25</v>
      </c>
      <c r="B23" s="6">
        <f t="shared" si="1"/>
        <v>26057</v>
      </c>
      <c r="C23" s="6">
        <v>23087</v>
      </c>
      <c r="D23" s="6">
        <f t="shared" si="2"/>
        <v>2970</v>
      </c>
      <c r="E23" s="6">
        <v>290</v>
      </c>
      <c r="F23" s="6">
        <v>534</v>
      </c>
      <c r="G23" s="6">
        <v>546</v>
      </c>
      <c r="H23" s="6">
        <v>698</v>
      </c>
      <c r="I23" s="6">
        <v>581</v>
      </c>
      <c r="J23" s="6">
        <v>321</v>
      </c>
    </row>
    <row r="24" spans="1:10" ht="13.5" customHeight="1" x14ac:dyDescent="0.2">
      <c r="A24" s="19" t="s">
        <v>26</v>
      </c>
      <c r="B24" s="6">
        <f t="shared" si="1"/>
        <v>6429</v>
      </c>
      <c r="C24" s="6">
        <v>5582</v>
      </c>
      <c r="D24" s="6">
        <f t="shared" si="2"/>
        <v>847</v>
      </c>
      <c r="E24" s="6">
        <v>67</v>
      </c>
      <c r="F24" s="6">
        <v>205</v>
      </c>
      <c r="G24" s="6">
        <v>147</v>
      </c>
      <c r="H24" s="6">
        <v>199</v>
      </c>
      <c r="I24" s="6">
        <v>168</v>
      </c>
      <c r="J24" s="6">
        <v>61</v>
      </c>
    </row>
    <row r="25" spans="1:10" ht="13.5" customHeight="1" x14ac:dyDescent="0.2">
      <c r="A25" s="19" t="s">
        <v>27</v>
      </c>
      <c r="B25" s="6">
        <f t="shared" si="1"/>
        <v>7988</v>
      </c>
      <c r="C25" s="6">
        <v>6390</v>
      </c>
      <c r="D25" s="6">
        <f t="shared" si="2"/>
        <v>1598</v>
      </c>
      <c r="E25" s="6">
        <v>226</v>
      </c>
      <c r="F25" s="6">
        <v>317</v>
      </c>
      <c r="G25" s="6">
        <v>199</v>
      </c>
      <c r="H25" s="6">
        <v>411</v>
      </c>
      <c r="I25" s="6">
        <v>332</v>
      </c>
      <c r="J25" s="6">
        <v>113</v>
      </c>
    </row>
    <row r="26" spans="1:10" ht="13.5" customHeight="1" x14ac:dyDescent="0.2">
      <c r="A26" s="19" t="s">
        <v>28</v>
      </c>
      <c r="B26" s="6">
        <f t="shared" si="1"/>
        <v>10521</v>
      </c>
      <c r="C26" s="6">
        <v>9491</v>
      </c>
      <c r="D26" s="6">
        <f t="shared" si="2"/>
        <v>1030</v>
      </c>
      <c r="E26" s="6">
        <v>54</v>
      </c>
      <c r="F26" s="6">
        <v>198</v>
      </c>
      <c r="G26" s="6">
        <v>203</v>
      </c>
      <c r="H26" s="6">
        <v>189</v>
      </c>
      <c r="I26" s="6">
        <v>112</v>
      </c>
      <c r="J26" s="6">
        <v>274</v>
      </c>
    </row>
    <row r="27" spans="1:10" ht="13.5" customHeight="1" x14ac:dyDescent="0.2">
      <c r="A27" s="19" t="s">
        <v>29</v>
      </c>
      <c r="B27" s="6">
        <f t="shared" si="1"/>
        <v>20844</v>
      </c>
      <c r="C27" s="6">
        <v>19539</v>
      </c>
      <c r="D27" s="6">
        <f t="shared" si="2"/>
        <v>1305</v>
      </c>
      <c r="E27" s="6">
        <v>82</v>
      </c>
      <c r="F27" s="6">
        <v>156</v>
      </c>
      <c r="G27" s="6">
        <v>393</v>
      </c>
      <c r="H27" s="6">
        <v>242</v>
      </c>
      <c r="I27" s="6">
        <v>161</v>
      </c>
      <c r="J27" s="6">
        <v>271</v>
      </c>
    </row>
    <row r="28" spans="1:10" ht="13.5" customHeight="1" x14ac:dyDescent="0.2">
      <c r="A28" s="19" t="s">
        <v>30</v>
      </c>
      <c r="B28" s="6">
        <f t="shared" si="1"/>
        <v>11128</v>
      </c>
      <c r="C28" s="6">
        <v>9806</v>
      </c>
      <c r="D28" s="6">
        <f t="shared" si="2"/>
        <v>1322</v>
      </c>
      <c r="E28" s="6">
        <v>79</v>
      </c>
      <c r="F28" s="6">
        <v>446</v>
      </c>
      <c r="G28" s="6">
        <v>175</v>
      </c>
      <c r="H28" s="6">
        <v>255</v>
      </c>
      <c r="I28" s="6">
        <v>253</v>
      </c>
      <c r="J28" s="6">
        <v>114</v>
      </c>
    </row>
    <row r="29" spans="1:10" ht="13.5" customHeight="1" x14ac:dyDescent="0.2">
      <c r="A29" s="19" t="s">
        <v>31</v>
      </c>
      <c r="B29" s="6">
        <f t="shared" si="1"/>
        <v>15887</v>
      </c>
      <c r="C29" s="6">
        <v>12424</v>
      </c>
      <c r="D29" s="6">
        <f t="shared" si="2"/>
        <v>3463</v>
      </c>
      <c r="E29" s="6">
        <v>852</v>
      </c>
      <c r="F29" s="6">
        <v>532</v>
      </c>
      <c r="G29" s="6">
        <v>407</v>
      </c>
      <c r="H29" s="6">
        <v>769</v>
      </c>
      <c r="I29" s="6">
        <v>708</v>
      </c>
      <c r="J29" s="6">
        <v>195</v>
      </c>
    </row>
    <row r="30" spans="1:10" ht="13.5" customHeight="1" x14ac:dyDescent="0.2">
      <c r="A30" s="19" t="s">
        <v>32</v>
      </c>
      <c r="B30" s="6">
        <f t="shared" si="1"/>
        <v>38378</v>
      </c>
      <c r="C30" s="6">
        <v>33624</v>
      </c>
      <c r="D30" s="6">
        <f t="shared" si="2"/>
        <v>4754</v>
      </c>
      <c r="E30" s="6">
        <v>675</v>
      </c>
      <c r="F30" s="6">
        <v>638</v>
      </c>
      <c r="G30" s="6">
        <v>747</v>
      </c>
      <c r="H30" s="6">
        <v>951</v>
      </c>
      <c r="I30" s="6">
        <v>664</v>
      </c>
      <c r="J30" s="6">
        <v>1079</v>
      </c>
    </row>
    <row r="31" spans="1:10" ht="13.5" customHeight="1" x14ac:dyDescent="0.2">
      <c r="A31" s="19" t="s">
        <v>33</v>
      </c>
      <c r="B31" s="6">
        <f t="shared" si="1"/>
        <v>9144</v>
      </c>
      <c r="C31" s="6">
        <v>6581</v>
      </c>
      <c r="D31" s="6">
        <f t="shared" si="2"/>
        <v>2563</v>
      </c>
      <c r="E31" s="6">
        <v>604</v>
      </c>
      <c r="F31" s="6">
        <v>367</v>
      </c>
      <c r="G31" s="6">
        <v>255</v>
      </c>
      <c r="H31" s="6">
        <v>656</v>
      </c>
      <c r="I31" s="6">
        <v>365</v>
      </c>
      <c r="J31" s="6">
        <v>316</v>
      </c>
    </row>
    <row r="32" spans="1:10" ht="13.5" customHeight="1" x14ac:dyDescent="0.2">
      <c r="A32" s="19" t="s">
        <v>34</v>
      </c>
      <c r="B32" s="6">
        <f t="shared" si="1"/>
        <v>27897</v>
      </c>
      <c r="C32" s="6">
        <v>23772</v>
      </c>
      <c r="D32" s="6">
        <f t="shared" si="2"/>
        <v>4125</v>
      </c>
      <c r="E32" s="6">
        <v>645</v>
      </c>
      <c r="F32" s="6">
        <v>634</v>
      </c>
      <c r="G32" s="6">
        <v>637</v>
      </c>
      <c r="H32" s="6">
        <v>975</v>
      </c>
      <c r="I32" s="6">
        <v>854</v>
      </c>
      <c r="J32" s="6">
        <v>380</v>
      </c>
    </row>
    <row r="33" spans="1:10" ht="13.5" customHeight="1" x14ac:dyDescent="0.2">
      <c r="A33" s="19" t="s">
        <v>35</v>
      </c>
      <c r="B33" s="6">
        <f t="shared" si="1"/>
        <v>34426</v>
      </c>
      <c r="C33" s="6">
        <v>26822</v>
      </c>
      <c r="D33" s="6">
        <f t="shared" si="2"/>
        <v>7604</v>
      </c>
      <c r="E33" s="6">
        <v>1394</v>
      </c>
      <c r="F33" s="6">
        <v>1199</v>
      </c>
      <c r="G33" s="6">
        <v>779</v>
      </c>
      <c r="H33" s="6">
        <v>1964</v>
      </c>
      <c r="I33" s="6">
        <v>1706</v>
      </c>
      <c r="J33" s="6">
        <v>562</v>
      </c>
    </row>
    <row r="34" spans="1:10" ht="13.5" customHeight="1" x14ac:dyDescent="0.2">
      <c r="A34" s="20" t="s">
        <v>36</v>
      </c>
      <c r="B34" s="6">
        <f t="shared" ref="B34:G34" si="3">SUM(B16:B33)</f>
        <v>369854</v>
      </c>
      <c r="C34" s="6">
        <f t="shared" si="3"/>
        <v>308811</v>
      </c>
      <c r="D34" s="6">
        <f t="shared" si="3"/>
        <v>61043</v>
      </c>
      <c r="E34" s="6">
        <f t="shared" si="3"/>
        <v>9772</v>
      </c>
      <c r="F34" s="6">
        <f t="shared" si="3"/>
        <v>9737</v>
      </c>
      <c r="G34" s="6">
        <f t="shared" si="3"/>
        <v>8491</v>
      </c>
      <c r="H34" s="6">
        <f>SUM(H16:H33)</f>
        <v>14832</v>
      </c>
      <c r="I34" s="6">
        <f>SUM(I16:I33)</f>
        <v>11729</v>
      </c>
      <c r="J34" s="6">
        <f>SUM(J16:J33)</f>
        <v>6482</v>
      </c>
    </row>
    <row r="35" spans="1:10" ht="13.5" customHeight="1" x14ac:dyDescent="0.2">
      <c r="A35" s="21"/>
      <c r="B35" s="6"/>
      <c r="C35" s="6"/>
      <c r="D35" s="6"/>
      <c r="E35" s="6"/>
      <c r="F35" s="6"/>
      <c r="G35" s="6"/>
      <c r="H35" s="6"/>
      <c r="I35" s="6"/>
      <c r="J35" s="6"/>
    </row>
    <row r="36" spans="1:10" ht="13.5" customHeight="1" x14ac:dyDescent="0.2">
      <c r="A36" s="20" t="s">
        <v>37</v>
      </c>
      <c r="B36" s="6">
        <f t="shared" ref="B36:J36" si="4">+B14+B34</f>
        <v>559523</v>
      </c>
      <c r="C36" s="6">
        <f t="shared" si="4"/>
        <v>453291</v>
      </c>
      <c r="D36" s="6">
        <f t="shared" si="4"/>
        <v>106232</v>
      </c>
      <c r="E36" s="6">
        <f t="shared" si="4"/>
        <v>14813</v>
      </c>
      <c r="F36" s="6">
        <f t="shared" si="4"/>
        <v>15989</v>
      </c>
      <c r="G36" s="6">
        <f t="shared" si="4"/>
        <v>15393</v>
      </c>
      <c r="H36" s="6">
        <f t="shared" si="4"/>
        <v>27850</v>
      </c>
      <c r="I36" s="6">
        <f t="shared" si="4"/>
        <v>20162</v>
      </c>
      <c r="J36" s="6">
        <f t="shared" si="4"/>
        <v>12025</v>
      </c>
    </row>
    <row r="37" spans="1:10" ht="13.5" customHeight="1" x14ac:dyDescent="0.2"/>
    <row r="38" spans="1:10" ht="13.5" customHeight="1" x14ac:dyDescent="0.2">
      <c r="A38" s="23"/>
    </row>
    <row r="39" spans="1:10" ht="13.5" customHeight="1" x14ac:dyDescent="0.2">
      <c r="A39" s="22"/>
    </row>
    <row r="40" spans="1:10" ht="13.5" customHeight="1" x14ac:dyDescent="0.2"/>
    <row r="41" spans="1:10" ht="13.5" customHeight="1" x14ac:dyDescent="0.2"/>
    <row r="42" spans="1:10" ht="13.5" customHeight="1" x14ac:dyDescent="0.2"/>
    <row r="43" spans="1:10" ht="13.5" customHeight="1" x14ac:dyDescent="0.2"/>
    <row r="44" spans="1:10" ht="13.5" customHeight="1" x14ac:dyDescent="0.2"/>
    <row r="45" spans="1:10" ht="13.5" customHeight="1" x14ac:dyDescent="0.2"/>
    <row r="46" spans="1:10" ht="13.5" customHeight="1" x14ac:dyDescent="0.2"/>
    <row r="47" spans="1:10" ht="13.5" customHeight="1" x14ac:dyDescent="0.2"/>
    <row r="48" spans="1:10" ht="13.5" customHeight="1" x14ac:dyDescent="0.2"/>
    <row r="49" ht="13.5" customHeight="1" x14ac:dyDescent="0.2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1111"/>
  <dimension ref="A1:J49"/>
  <sheetViews>
    <sheetView workbookViewId="0">
      <selection activeCell="A38" sqref="A38:F40"/>
    </sheetView>
  </sheetViews>
  <sheetFormatPr baseColWidth="10" defaultColWidth="11.42578125" defaultRowHeight="11.25" x14ac:dyDescent="0.2"/>
  <cols>
    <col min="1" max="1" width="16.7109375" style="2" customWidth="1"/>
    <col min="2" max="2" width="8" style="2" customWidth="1"/>
    <col min="3" max="3" width="7.5703125" style="2" customWidth="1"/>
    <col min="4" max="4" width="8" style="2" customWidth="1"/>
    <col min="5" max="5" width="7.5703125" style="2" customWidth="1"/>
    <col min="6" max="6" width="5.85546875" style="2" customWidth="1"/>
    <col min="7" max="7" width="7.42578125" style="2" customWidth="1"/>
    <col min="8" max="8" width="9.5703125" style="2" customWidth="1"/>
    <col min="9" max="9" width="7.140625" style="2" customWidth="1"/>
    <col min="10" max="10" width="7.42578125" style="2" customWidth="1"/>
    <col min="11" max="16384" width="11.42578125" style="2"/>
  </cols>
  <sheetData>
    <row r="1" spans="1:10" ht="13.5" customHeight="1" x14ac:dyDescent="0.2">
      <c r="A1" s="1" t="s">
        <v>64</v>
      </c>
      <c r="B1" s="1"/>
      <c r="C1" s="1"/>
      <c r="D1" s="1"/>
      <c r="E1" s="1"/>
      <c r="F1" s="1"/>
      <c r="G1" s="1"/>
      <c r="H1" s="5"/>
      <c r="I1" s="5"/>
      <c r="J1" s="5"/>
    </row>
    <row r="2" spans="1:10" ht="13.5" customHeight="1" x14ac:dyDescent="0.2">
      <c r="A2" s="3"/>
      <c r="B2" s="3"/>
      <c r="C2" s="3"/>
      <c r="D2" s="3"/>
      <c r="E2" s="3"/>
      <c r="F2" s="3"/>
      <c r="G2" s="3"/>
    </row>
    <row r="3" spans="1:10" ht="13.5" customHeight="1" x14ac:dyDescent="0.2">
      <c r="A3" s="4" t="s">
        <v>53</v>
      </c>
      <c r="B3" s="4"/>
      <c r="C3" s="4"/>
      <c r="D3" s="4"/>
      <c r="E3" s="4"/>
      <c r="F3" s="4"/>
      <c r="G3" s="4"/>
      <c r="H3" s="5"/>
      <c r="I3" s="5"/>
      <c r="J3" s="5"/>
    </row>
    <row r="4" spans="1:10" ht="13.5" customHeight="1" x14ac:dyDescent="0.2">
      <c r="A4" s="4"/>
      <c r="B4" s="4"/>
      <c r="C4" s="4"/>
      <c r="D4" s="4"/>
      <c r="E4" s="4"/>
      <c r="F4" s="4"/>
      <c r="G4" s="4"/>
      <c r="H4" s="5"/>
      <c r="I4" s="5"/>
      <c r="J4" s="5"/>
    </row>
    <row r="5" spans="1:10" ht="13.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x14ac:dyDescent="0.2">
      <c r="A6" s="8"/>
      <c r="B6" s="9" t="s">
        <v>1</v>
      </c>
      <c r="C6" s="10"/>
      <c r="D6" s="10"/>
      <c r="E6" s="11" t="s">
        <v>2</v>
      </c>
      <c r="F6" s="11"/>
      <c r="G6" s="11"/>
      <c r="H6" s="11"/>
      <c r="I6" s="11"/>
      <c r="J6" s="11"/>
    </row>
    <row r="7" spans="1:10" ht="22.5" customHeight="1" x14ac:dyDescent="0.2">
      <c r="A7" s="12" t="s">
        <v>3</v>
      </c>
      <c r="B7" s="13" t="s">
        <v>4</v>
      </c>
      <c r="C7" s="14" t="s">
        <v>5</v>
      </c>
      <c r="D7" s="13" t="s">
        <v>6</v>
      </c>
      <c r="E7" s="15" t="s">
        <v>7</v>
      </c>
      <c r="F7" s="16" t="s">
        <v>8</v>
      </c>
      <c r="G7" s="24" t="s">
        <v>9</v>
      </c>
      <c r="H7" s="17" t="s">
        <v>58</v>
      </c>
      <c r="I7" s="13" t="s">
        <v>10</v>
      </c>
      <c r="J7" s="15" t="s">
        <v>11</v>
      </c>
    </row>
    <row r="8" spans="1:10" ht="13.5" customHeight="1" x14ac:dyDescent="0.2">
      <c r="A8" s="18"/>
      <c r="B8" s="6"/>
      <c r="C8"/>
      <c r="D8"/>
      <c r="E8" s="6"/>
      <c r="F8" s="6"/>
      <c r="G8" s="6"/>
      <c r="H8" s="6"/>
      <c r="I8" s="6"/>
      <c r="J8" s="6"/>
    </row>
    <row r="9" spans="1:10" ht="13.5" customHeight="1" x14ac:dyDescent="0.2">
      <c r="A9" s="19" t="s">
        <v>12</v>
      </c>
      <c r="B9" s="6">
        <f>+C9+D9</f>
        <v>22978</v>
      </c>
      <c r="C9" s="6">
        <v>15877</v>
      </c>
      <c r="D9" s="6">
        <f>SUM(E9:J9)</f>
        <v>7101</v>
      </c>
      <c r="E9" s="6">
        <v>625</v>
      </c>
      <c r="F9" s="6">
        <v>841</v>
      </c>
      <c r="G9" s="6">
        <v>1257</v>
      </c>
      <c r="H9" s="6">
        <v>2067</v>
      </c>
      <c r="I9" s="6">
        <v>1239</v>
      </c>
      <c r="J9" s="6">
        <v>1072</v>
      </c>
    </row>
    <row r="10" spans="1:10" ht="13.5" customHeight="1" x14ac:dyDescent="0.2">
      <c r="A10" s="19" t="s">
        <v>13</v>
      </c>
      <c r="B10" s="6">
        <f>+C10+D10</f>
        <v>23876</v>
      </c>
      <c r="C10" s="6">
        <v>18948</v>
      </c>
      <c r="D10" s="6">
        <f>SUM(E10:J10)</f>
        <v>4928</v>
      </c>
      <c r="E10" s="6">
        <v>230</v>
      </c>
      <c r="F10" s="6">
        <v>1097</v>
      </c>
      <c r="G10" s="6">
        <v>846</v>
      </c>
      <c r="H10" s="6">
        <v>1108</v>
      </c>
      <c r="I10" s="6">
        <v>1094</v>
      </c>
      <c r="J10" s="6">
        <v>553</v>
      </c>
    </row>
    <row r="11" spans="1:10" ht="13.5" customHeight="1" x14ac:dyDescent="0.2">
      <c r="A11" s="19" t="s">
        <v>14</v>
      </c>
      <c r="B11" s="6">
        <f>+C11+D11</f>
        <v>47054</v>
      </c>
      <c r="C11" s="6">
        <v>36827</v>
      </c>
      <c r="D11" s="6">
        <f>SUM(E11:J11)</f>
        <v>10227</v>
      </c>
      <c r="E11" s="6">
        <v>1722</v>
      </c>
      <c r="F11" s="6">
        <v>1424</v>
      </c>
      <c r="G11" s="6">
        <v>1396</v>
      </c>
      <c r="H11" s="6">
        <v>2591</v>
      </c>
      <c r="I11" s="6">
        <v>2043</v>
      </c>
      <c r="J11" s="6">
        <v>1051</v>
      </c>
    </row>
    <row r="12" spans="1:10" ht="13.5" customHeight="1" x14ac:dyDescent="0.2">
      <c r="A12" s="19" t="s">
        <v>15</v>
      </c>
      <c r="B12" s="6">
        <f>+C12+D12</f>
        <v>43307</v>
      </c>
      <c r="C12" s="6">
        <v>32068</v>
      </c>
      <c r="D12" s="6">
        <f>SUM(E12:J12)</f>
        <v>11239</v>
      </c>
      <c r="E12" s="6">
        <v>1204</v>
      </c>
      <c r="F12" s="6">
        <v>1485</v>
      </c>
      <c r="G12" s="6">
        <v>1583</v>
      </c>
      <c r="H12" s="6">
        <v>3558</v>
      </c>
      <c r="I12" s="6">
        <v>2206</v>
      </c>
      <c r="J12" s="6">
        <v>1203</v>
      </c>
    </row>
    <row r="13" spans="1:10" ht="13.5" customHeight="1" x14ac:dyDescent="0.2">
      <c r="A13" s="19" t="s">
        <v>16</v>
      </c>
      <c r="B13" s="6">
        <f>+C13+D13</f>
        <v>50970</v>
      </c>
      <c r="C13" s="6">
        <v>40893</v>
      </c>
      <c r="D13" s="6">
        <f>SUM(E13:J13)</f>
        <v>10077</v>
      </c>
      <c r="E13" s="6">
        <v>844</v>
      </c>
      <c r="F13" s="6">
        <v>1437</v>
      </c>
      <c r="G13" s="6">
        <v>1511</v>
      </c>
      <c r="H13" s="6">
        <v>3457</v>
      </c>
      <c r="I13" s="6">
        <v>1420</v>
      </c>
      <c r="J13" s="6">
        <v>1408</v>
      </c>
    </row>
    <row r="14" spans="1:10" ht="13.5" customHeight="1" x14ac:dyDescent="0.2">
      <c r="A14" s="20" t="s">
        <v>17</v>
      </c>
      <c r="B14" s="6">
        <f t="shared" ref="B14:J14" si="0">SUM(B9:B13)</f>
        <v>188185</v>
      </c>
      <c r="C14" s="6">
        <f t="shared" si="0"/>
        <v>144613</v>
      </c>
      <c r="D14" s="6">
        <f t="shared" si="0"/>
        <v>43572</v>
      </c>
      <c r="E14" s="6">
        <f t="shared" si="0"/>
        <v>4625</v>
      </c>
      <c r="F14" s="6">
        <f t="shared" si="0"/>
        <v>6284</v>
      </c>
      <c r="G14" s="6">
        <f t="shared" si="0"/>
        <v>6593</v>
      </c>
      <c r="H14" s="6">
        <f t="shared" si="0"/>
        <v>12781</v>
      </c>
      <c r="I14" s="6">
        <f t="shared" si="0"/>
        <v>8002</v>
      </c>
      <c r="J14" s="6">
        <f t="shared" si="0"/>
        <v>5287</v>
      </c>
    </row>
    <row r="15" spans="1:10" ht="13.5" customHeight="1" x14ac:dyDescent="0.2">
      <c r="A15" s="21"/>
      <c r="B15" s="6"/>
      <c r="C15" s="6"/>
      <c r="D15" s="6"/>
      <c r="E15" s="6"/>
      <c r="F15" s="6"/>
      <c r="G15" s="6"/>
      <c r="H15" s="6"/>
      <c r="I15" s="6"/>
      <c r="J15" s="6"/>
    </row>
    <row r="16" spans="1:10" ht="13.5" customHeight="1" x14ac:dyDescent="0.2">
      <c r="A16" s="19" t="s">
        <v>18</v>
      </c>
      <c r="B16" s="6">
        <f t="shared" ref="B16:B33" si="1">+C16+D16</f>
        <v>60090</v>
      </c>
      <c r="C16" s="6">
        <v>45617</v>
      </c>
      <c r="D16" s="6">
        <f t="shared" ref="D16:D33" si="2">SUM(E16:J16)</f>
        <v>14473</v>
      </c>
      <c r="E16" s="6">
        <v>2459</v>
      </c>
      <c r="F16" s="6">
        <v>2146</v>
      </c>
      <c r="G16" s="6">
        <v>1728</v>
      </c>
      <c r="H16" s="6">
        <v>3618</v>
      </c>
      <c r="I16" s="6">
        <v>3354</v>
      </c>
      <c r="J16" s="6">
        <v>1168</v>
      </c>
    </row>
    <row r="17" spans="1:10" ht="13.5" customHeight="1" x14ac:dyDescent="0.2">
      <c r="A17" s="19" t="s">
        <v>19</v>
      </c>
      <c r="B17" s="6">
        <f t="shared" si="1"/>
        <v>5810</v>
      </c>
      <c r="C17" s="6">
        <v>5296</v>
      </c>
      <c r="D17" s="6">
        <f t="shared" si="2"/>
        <v>514</v>
      </c>
      <c r="E17" s="6">
        <v>14</v>
      </c>
      <c r="F17" s="6">
        <v>56</v>
      </c>
      <c r="G17" s="6">
        <v>132</v>
      </c>
      <c r="H17" s="6">
        <v>85</v>
      </c>
      <c r="I17" s="6">
        <v>47</v>
      </c>
      <c r="J17" s="6">
        <v>180</v>
      </c>
    </row>
    <row r="18" spans="1:10" ht="13.5" customHeight="1" x14ac:dyDescent="0.2">
      <c r="A18" s="19" t="s">
        <v>20</v>
      </c>
      <c r="B18" s="6">
        <f t="shared" si="1"/>
        <v>13214</v>
      </c>
      <c r="C18" s="6">
        <v>11858</v>
      </c>
      <c r="D18" s="6">
        <f t="shared" si="2"/>
        <v>1356</v>
      </c>
      <c r="E18" s="6">
        <v>123</v>
      </c>
      <c r="F18" s="6">
        <v>190</v>
      </c>
      <c r="G18" s="6">
        <v>276</v>
      </c>
      <c r="H18" s="6">
        <v>339</v>
      </c>
      <c r="I18" s="6">
        <v>227</v>
      </c>
      <c r="J18" s="6">
        <v>201</v>
      </c>
    </row>
    <row r="19" spans="1:10" ht="13.5" customHeight="1" x14ac:dyDescent="0.2">
      <c r="A19" s="19" t="s">
        <v>21</v>
      </c>
      <c r="B19" s="6">
        <f t="shared" si="1"/>
        <v>16558</v>
      </c>
      <c r="C19" s="6">
        <v>14984</v>
      </c>
      <c r="D19" s="6">
        <f t="shared" si="2"/>
        <v>1574</v>
      </c>
      <c r="E19" s="6">
        <v>180</v>
      </c>
      <c r="F19" s="6">
        <v>226</v>
      </c>
      <c r="G19" s="6">
        <v>373</v>
      </c>
      <c r="H19" s="6">
        <v>363</v>
      </c>
      <c r="I19" s="6">
        <v>161</v>
      </c>
      <c r="J19" s="6">
        <v>271</v>
      </c>
    </row>
    <row r="20" spans="1:10" ht="13.5" customHeight="1" x14ac:dyDescent="0.2">
      <c r="A20" s="19" t="s">
        <v>22</v>
      </c>
      <c r="B20" s="6">
        <f t="shared" si="1"/>
        <v>27564</v>
      </c>
      <c r="C20" s="6">
        <v>21741</v>
      </c>
      <c r="D20" s="6">
        <f t="shared" si="2"/>
        <v>5823</v>
      </c>
      <c r="E20" s="6">
        <v>1055</v>
      </c>
      <c r="F20" s="6">
        <v>1142</v>
      </c>
      <c r="G20" s="6">
        <v>574</v>
      </c>
      <c r="H20" s="6">
        <v>1728</v>
      </c>
      <c r="I20" s="6">
        <v>1010</v>
      </c>
      <c r="J20" s="6">
        <v>314</v>
      </c>
    </row>
    <row r="21" spans="1:10" ht="13.5" customHeight="1" x14ac:dyDescent="0.2">
      <c r="A21" s="19" t="s">
        <v>23</v>
      </c>
      <c r="B21" s="6">
        <f t="shared" si="1"/>
        <v>8962</v>
      </c>
      <c r="C21" s="6">
        <v>7434</v>
      </c>
      <c r="D21" s="6">
        <f t="shared" si="2"/>
        <v>1528</v>
      </c>
      <c r="E21" s="6">
        <v>287</v>
      </c>
      <c r="F21" s="6">
        <v>237</v>
      </c>
      <c r="G21" s="6">
        <v>183</v>
      </c>
      <c r="H21" s="6">
        <v>430</v>
      </c>
      <c r="I21" s="6">
        <v>293</v>
      </c>
      <c r="J21" s="6">
        <v>98</v>
      </c>
    </row>
    <row r="22" spans="1:10" ht="13.5" customHeight="1" x14ac:dyDescent="0.2">
      <c r="A22" s="19" t="s">
        <v>24</v>
      </c>
      <c r="B22" s="6">
        <f t="shared" si="1"/>
        <v>28305</v>
      </c>
      <c r="C22" s="6">
        <v>25027</v>
      </c>
      <c r="D22" s="6">
        <f t="shared" si="2"/>
        <v>3278</v>
      </c>
      <c r="E22" s="6">
        <v>422</v>
      </c>
      <c r="F22" s="6">
        <v>435</v>
      </c>
      <c r="G22" s="6">
        <v>540</v>
      </c>
      <c r="H22" s="6">
        <v>899</v>
      </c>
      <c r="I22" s="6">
        <v>466</v>
      </c>
      <c r="J22" s="6">
        <v>516</v>
      </c>
    </row>
    <row r="23" spans="1:10" ht="13.5" customHeight="1" x14ac:dyDescent="0.2">
      <c r="A23" s="19" t="s">
        <v>25</v>
      </c>
      <c r="B23" s="6">
        <f t="shared" si="1"/>
        <v>25992</v>
      </c>
      <c r="C23" s="6">
        <v>23199</v>
      </c>
      <c r="D23" s="6">
        <f t="shared" si="2"/>
        <v>2793</v>
      </c>
      <c r="E23" s="6">
        <v>259</v>
      </c>
      <c r="F23" s="6">
        <v>528</v>
      </c>
      <c r="G23" s="6">
        <v>524</v>
      </c>
      <c r="H23" s="6">
        <v>693</v>
      </c>
      <c r="I23" s="6">
        <v>494</v>
      </c>
      <c r="J23" s="6">
        <v>295</v>
      </c>
    </row>
    <row r="24" spans="1:10" ht="13.5" customHeight="1" x14ac:dyDescent="0.2">
      <c r="A24" s="19" t="s">
        <v>26</v>
      </c>
      <c r="B24" s="6">
        <f t="shared" si="1"/>
        <v>6437</v>
      </c>
      <c r="C24" s="6">
        <v>5620</v>
      </c>
      <c r="D24" s="6">
        <f t="shared" si="2"/>
        <v>817</v>
      </c>
      <c r="E24" s="6">
        <v>65</v>
      </c>
      <c r="F24" s="6">
        <v>191</v>
      </c>
      <c r="G24" s="6">
        <v>153</v>
      </c>
      <c r="H24" s="6">
        <v>195</v>
      </c>
      <c r="I24" s="6">
        <v>150</v>
      </c>
      <c r="J24" s="6">
        <v>63</v>
      </c>
    </row>
    <row r="25" spans="1:10" ht="13.5" customHeight="1" x14ac:dyDescent="0.2">
      <c r="A25" s="19" t="s">
        <v>27</v>
      </c>
      <c r="B25" s="6">
        <f t="shared" si="1"/>
        <v>7779</v>
      </c>
      <c r="C25" s="6">
        <v>6191</v>
      </c>
      <c r="D25" s="6">
        <f t="shared" si="2"/>
        <v>1588</v>
      </c>
      <c r="E25" s="6">
        <v>212</v>
      </c>
      <c r="F25" s="6">
        <v>331</v>
      </c>
      <c r="G25" s="6">
        <v>205</v>
      </c>
      <c r="H25" s="6">
        <v>405</v>
      </c>
      <c r="I25" s="6">
        <v>322</v>
      </c>
      <c r="J25" s="6">
        <v>113</v>
      </c>
    </row>
    <row r="26" spans="1:10" ht="13.5" customHeight="1" x14ac:dyDescent="0.2">
      <c r="A26" s="19" t="s">
        <v>28</v>
      </c>
      <c r="B26" s="6">
        <f t="shared" si="1"/>
        <v>10341</v>
      </c>
      <c r="C26" s="6">
        <v>9364</v>
      </c>
      <c r="D26" s="6">
        <f t="shared" si="2"/>
        <v>977</v>
      </c>
      <c r="E26" s="6">
        <v>46</v>
      </c>
      <c r="F26" s="6">
        <v>182</v>
      </c>
      <c r="G26" s="6">
        <v>204</v>
      </c>
      <c r="H26" s="6">
        <v>177</v>
      </c>
      <c r="I26" s="6">
        <v>105</v>
      </c>
      <c r="J26" s="6">
        <v>263</v>
      </c>
    </row>
    <row r="27" spans="1:10" ht="13.5" customHeight="1" x14ac:dyDescent="0.2">
      <c r="A27" s="19" t="s">
        <v>29</v>
      </c>
      <c r="B27" s="6">
        <f t="shared" si="1"/>
        <v>20840</v>
      </c>
      <c r="C27" s="6">
        <v>19582</v>
      </c>
      <c r="D27" s="6">
        <f t="shared" si="2"/>
        <v>1258</v>
      </c>
      <c r="E27" s="6">
        <v>79</v>
      </c>
      <c r="F27" s="6">
        <v>164</v>
      </c>
      <c r="G27" s="6">
        <v>345</v>
      </c>
      <c r="H27" s="6">
        <v>240</v>
      </c>
      <c r="I27" s="6">
        <v>160</v>
      </c>
      <c r="J27" s="6">
        <v>270</v>
      </c>
    </row>
    <row r="28" spans="1:10" ht="13.5" customHeight="1" x14ac:dyDescent="0.2">
      <c r="A28" s="19" t="s">
        <v>30</v>
      </c>
      <c r="B28" s="6">
        <f t="shared" si="1"/>
        <v>10773</v>
      </c>
      <c r="C28" s="6">
        <v>9474</v>
      </c>
      <c r="D28" s="6">
        <f t="shared" si="2"/>
        <v>1299</v>
      </c>
      <c r="E28" s="6">
        <v>66</v>
      </c>
      <c r="F28" s="6">
        <v>448</v>
      </c>
      <c r="G28" s="6">
        <v>196</v>
      </c>
      <c r="H28" s="6">
        <v>254</v>
      </c>
      <c r="I28" s="6">
        <v>233</v>
      </c>
      <c r="J28" s="6">
        <v>102</v>
      </c>
    </row>
    <row r="29" spans="1:10" ht="13.5" customHeight="1" x14ac:dyDescent="0.2">
      <c r="A29" s="19" t="s">
        <v>31</v>
      </c>
      <c r="B29" s="6">
        <f t="shared" si="1"/>
        <v>15906</v>
      </c>
      <c r="C29" s="6">
        <v>12413</v>
      </c>
      <c r="D29" s="6">
        <f t="shared" si="2"/>
        <v>3493</v>
      </c>
      <c r="E29" s="6">
        <v>832</v>
      </c>
      <c r="F29" s="6">
        <v>553</v>
      </c>
      <c r="G29" s="6">
        <v>449</v>
      </c>
      <c r="H29" s="6">
        <v>758</v>
      </c>
      <c r="I29" s="6">
        <v>714</v>
      </c>
      <c r="J29" s="6">
        <v>187</v>
      </c>
    </row>
    <row r="30" spans="1:10" ht="13.5" customHeight="1" x14ac:dyDescent="0.2">
      <c r="A30" s="19" t="s">
        <v>32</v>
      </c>
      <c r="B30" s="6">
        <f t="shared" si="1"/>
        <v>38167</v>
      </c>
      <c r="C30" s="6">
        <v>33570</v>
      </c>
      <c r="D30" s="6">
        <f t="shared" si="2"/>
        <v>4597</v>
      </c>
      <c r="E30" s="6">
        <v>613</v>
      </c>
      <c r="F30" s="6">
        <v>654</v>
      </c>
      <c r="G30" s="6">
        <v>739</v>
      </c>
      <c r="H30" s="6">
        <v>907</v>
      </c>
      <c r="I30" s="6">
        <v>659</v>
      </c>
      <c r="J30" s="6">
        <v>1025</v>
      </c>
    </row>
    <row r="31" spans="1:10" ht="13.5" customHeight="1" x14ac:dyDescent="0.2">
      <c r="A31" s="19" t="s">
        <v>33</v>
      </c>
      <c r="B31" s="6">
        <f t="shared" si="1"/>
        <v>9010</v>
      </c>
      <c r="C31" s="6">
        <v>6546</v>
      </c>
      <c r="D31" s="6">
        <f t="shared" si="2"/>
        <v>2464</v>
      </c>
      <c r="E31" s="6">
        <v>584</v>
      </c>
      <c r="F31" s="6">
        <v>336</v>
      </c>
      <c r="G31" s="6">
        <v>244</v>
      </c>
      <c r="H31" s="6">
        <v>651</v>
      </c>
      <c r="I31" s="6">
        <v>324</v>
      </c>
      <c r="J31" s="6">
        <v>325</v>
      </c>
    </row>
    <row r="32" spans="1:10" ht="13.5" customHeight="1" x14ac:dyDescent="0.2">
      <c r="A32" s="19" t="s">
        <v>34</v>
      </c>
      <c r="B32" s="6">
        <f t="shared" si="1"/>
        <v>27804</v>
      </c>
      <c r="C32" s="6">
        <v>23809</v>
      </c>
      <c r="D32" s="6">
        <f t="shared" si="2"/>
        <v>3995</v>
      </c>
      <c r="E32" s="6">
        <v>608</v>
      </c>
      <c r="F32" s="6">
        <v>623</v>
      </c>
      <c r="G32" s="6">
        <v>606</v>
      </c>
      <c r="H32" s="6">
        <v>950</v>
      </c>
      <c r="I32" s="6">
        <v>821</v>
      </c>
      <c r="J32" s="6">
        <v>387</v>
      </c>
    </row>
    <row r="33" spans="1:10" ht="13.5" customHeight="1" x14ac:dyDescent="0.2">
      <c r="A33" s="19" t="s">
        <v>35</v>
      </c>
      <c r="B33" s="6">
        <f t="shared" si="1"/>
        <v>34070</v>
      </c>
      <c r="C33" s="6">
        <v>26858</v>
      </c>
      <c r="D33" s="6">
        <f t="shared" si="2"/>
        <v>7212</v>
      </c>
      <c r="E33" s="6">
        <v>1307</v>
      </c>
      <c r="F33" s="6">
        <v>1179</v>
      </c>
      <c r="G33" s="6">
        <v>712</v>
      </c>
      <c r="H33" s="6">
        <v>1896</v>
      </c>
      <c r="I33" s="6">
        <v>1549</v>
      </c>
      <c r="J33" s="6">
        <v>569</v>
      </c>
    </row>
    <row r="34" spans="1:10" ht="13.5" customHeight="1" x14ac:dyDescent="0.2">
      <c r="A34" s="20" t="s">
        <v>36</v>
      </c>
      <c r="B34" s="6">
        <f t="shared" ref="B34:G34" si="3">SUM(B16:B33)</f>
        <v>367622</v>
      </c>
      <c r="C34" s="6">
        <f t="shared" si="3"/>
        <v>308583</v>
      </c>
      <c r="D34" s="6">
        <f t="shared" si="3"/>
        <v>59039</v>
      </c>
      <c r="E34" s="6">
        <f t="shared" si="3"/>
        <v>9211</v>
      </c>
      <c r="F34" s="6">
        <f t="shared" si="3"/>
        <v>9621</v>
      </c>
      <c r="G34" s="6">
        <f t="shared" si="3"/>
        <v>8183</v>
      </c>
      <c r="H34" s="6">
        <f>SUM(H16:H33)</f>
        <v>14588</v>
      </c>
      <c r="I34" s="6">
        <f>SUM(I16:I33)</f>
        <v>11089</v>
      </c>
      <c r="J34" s="6">
        <f>SUM(J16:J33)</f>
        <v>6347</v>
      </c>
    </row>
    <row r="35" spans="1:10" ht="13.5" customHeight="1" x14ac:dyDescent="0.2">
      <c r="A35" s="21"/>
      <c r="B35" s="6"/>
      <c r="C35" s="6"/>
      <c r="D35" s="6"/>
      <c r="E35" s="6"/>
      <c r="F35" s="6"/>
      <c r="G35" s="6"/>
      <c r="H35" s="6"/>
      <c r="I35" s="6"/>
      <c r="J35" s="6"/>
    </row>
    <row r="36" spans="1:10" ht="13.5" customHeight="1" x14ac:dyDescent="0.2">
      <c r="A36" s="20" t="s">
        <v>37</v>
      </c>
      <c r="B36" s="6">
        <f t="shared" ref="B36:J36" si="4">+B14+B34</f>
        <v>555807</v>
      </c>
      <c r="C36" s="6">
        <f t="shared" si="4"/>
        <v>453196</v>
      </c>
      <c r="D36" s="6">
        <f t="shared" si="4"/>
        <v>102611</v>
      </c>
      <c r="E36" s="6">
        <f t="shared" si="4"/>
        <v>13836</v>
      </c>
      <c r="F36" s="6">
        <f t="shared" si="4"/>
        <v>15905</v>
      </c>
      <c r="G36" s="6">
        <f t="shared" si="4"/>
        <v>14776</v>
      </c>
      <c r="H36" s="6">
        <f t="shared" si="4"/>
        <v>27369</v>
      </c>
      <c r="I36" s="6">
        <f t="shared" si="4"/>
        <v>19091</v>
      </c>
      <c r="J36" s="6">
        <f t="shared" si="4"/>
        <v>11634</v>
      </c>
    </row>
    <row r="37" spans="1:10" ht="13.5" customHeight="1" x14ac:dyDescent="0.2"/>
    <row r="38" spans="1:10" ht="13.5" customHeight="1" x14ac:dyDescent="0.2">
      <c r="A38" s="23"/>
    </row>
    <row r="39" spans="1:10" ht="13.5" customHeight="1" x14ac:dyDescent="0.2">
      <c r="A39" s="22"/>
    </row>
    <row r="40" spans="1:10" ht="13.5" customHeight="1" x14ac:dyDescent="0.2"/>
    <row r="41" spans="1:10" ht="13.5" customHeight="1" x14ac:dyDescent="0.2"/>
    <row r="42" spans="1:10" ht="13.5" customHeight="1" x14ac:dyDescent="0.2"/>
    <row r="43" spans="1:10" ht="13.5" customHeight="1" x14ac:dyDescent="0.2"/>
    <row r="44" spans="1:10" ht="13.5" customHeight="1" x14ac:dyDescent="0.2"/>
    <row r="45" spans="1:10" ht="13.5" customHeight="1" x14ac:dyDescent="0.2"/>
    <row r="46" spans="1:10" ht="13.5" customHeight="1" x14ac:dyDescent="0.2"/>
    <row r="47" spans="1:10" ht="13.5" customHeight="1" x14ac:dyDescent="0.2"/>
    <row r="48" spans="1:10" ht="13.5" customHeight="1" x14ac:dyDescent="0.2"/>
    <row r="49" ht="13.5" customHeight="1" x14ac:dyDescent="0.2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J49"/>
  <sheetViews>
    <sheetView workbookViewId="0">
      <selection activeCell="A38" sqref="A38:G42"/>
    </sheetView>
  </sheetViews>
  <sheetFormatPr baseColWidth="10" defaultColWidth="11.42578125" defaultRowHeight="11.25" x14ac:dyDescent="0.2"/>
  <cols>
    <col min="1" max="1" width="16.7109375" style="2" customWidth="1"/>
    <col min="2" max="2" width="8" style="2" customWidth="1"/>
    <col min="3" max="3" width="7.5703125" style="2" customWidth="1"/>
    <col min="4" max="4" width="8" style="2" customWidth="1"/>
    <col min="5" max="5" width="7.5703125" style="2" customWidth="1"/>
    <col min="6" max="6" width="5.85546875" style="2" customWidth="1"/>
    <col min="7" max="7" width="7.42578125" style="2" customWidth="1"/>
    <col min="8" max="8" width="9.5703125" style="2" customWidth="1"/>
    <col min="9" max="9" width="7.140625" style="2" customWidth="1"/>
    <col min="10" max="10" width="7.42578125" style="2" customWidth="1"/>
    <col min="11" max="16384" width="11.42578125" style="2"/>
  </cols>
  <sheetData>
    <row r="1" spans="1:10" ht="13.5" customHeight="1" x14ac:dyDescent="0.2">
      <c r="A1" s="1" t="s">
        <v>64</v>
      </c>
      <c r="B1" s="1"/>
      <c r="C1" s="1"/>
      <c r="D1" s="1"/>
      <c r="E1" s="1"/>
      <c r="F1" s="1"/>
      <c r="G1" s="1"/>
      <c r="H1" s="5"/>
      <c r="I1" s="5"/>
      <c r="J1" s="5"/>
    </row>
    <row r="2" spans="1:10" ht="13.5" customHeight="1" x14ac:dyDescent="0.2">
      <c r="A2" s="3"/>
      <c r="B2" s="3"/>
      <c r="C2" s="3"/>
      <c r="D2" s="3"/>
      <c r="E2" s="3"/>
      <c r="F2" s="3"/>
      <c r="G2" s="3"/>
    </row>
    <row r="3" spans="1:10" ht="13.5" customHeight="1" x14ac:dyDescent="0.2">
      <c r="A3" s="4" t="s">
        <v>48</v>
      </c>
      <c r="B3" s="4"/>
      <c r="C3" s="4"/>
      <c r="D3" s="4"/>
      <c r="E3" s="4"/>
      <c r="F3" s="4"/>
      <c r="G3" s="4"/>
      <c r="H3" s="5"/>
      <c r="I3" s="5"/>
      <c r="J3" s="5"/>
    </row>
    <row r="4" spans="1:10" ht="13.5" customHeight="1" x14ac:dyDescent="0.2">
      <c r="A4" s="4"/>
      <c r="B4" s="4"/>
      <c r="C4" s="4"/>
      <c r="D4" s="4"/>
      <c r="E4" s="4"/>
      <c r="F4" s="4"/>
      <c r="G4" s="4"/>
      <c r="H4" s="5"/>
      <c r="I4" s="5"/>
      <c r="J4" s="5"/>
    </row>
    <row r="5" spans="1:10" ht="13.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x14ac:dyDescent="0.2">
      <c r="A6" s="8"/>
      <c r="B6" s="9" t="s">
        <v>1</v>
      </c>
      <c r="C6" s="10"/>
      <c r="D6" s="10"/>
      <c r="E6" s="11" t="s">
        <v>2</v>
      </c>
      <c r="F6" s="11"/>
      <c r="G6" s="11"/>
      <c r="H6" s="11"/>
      <c r="I6" s="11"/>
      <c r="J6" s="11"/>
    </row>
    <row r="7" spans="1:10" ht="22.5" customHeight="1" x14ac:dyDescent="0.2">
      <c r="A7" s="12" t="s">
        <v>3</v>
      </c>
      <c r="B7" s="13" t="s">
        <v>4</v>
      </c>
      <c r="C7" s="14" t="s">
        <v>5</v>
      </c>
      <c r="D7" s="13" t="s">
        <v>6</v>
      </c>
      <c r="E7" s="15" t="s">
        <v>7</v>
      </c>
      <c r="F7" s="16" t="s">
        <v>8</v>
      </c>
      <c r="G7" s="24" t="s">
        <v>9</v>
      </c>
      <c r="H7" s="17" t="s">
        <v>58</v>
      </c>
      <c r="I7" s="13" t="s">
        <v>10</v>
      </c>
      <c r="J7" s="15" t="s">
        <v>11</v>
      </c>
    </row>
    <row r="8" spans="1:10" ht="13.5" customHeight="1" x14ac:dyDescent="0.2">
      <c r="A8" s="18"/>
      <c r="B8"/>
      <c r="C8"/>
      <c r="D8"/>
      <c r="E8"/>
      <c r="F8"/>
      <c r="G8"/>
      <c r="H8"/>
      <c r="I8"/>
      <c r="J8"/>
    </row>
    <row r="9" spans="1:10" ht="13.5" customHeight="1" x14ac:dyDescent="0.2">
      <c r="A9" s="19" t="s">
        <v>12</v>
      </c>
      <c r="B9" s="6">
        <f>+C9+D9</f>
        <v>22621</v>
      </c>
      <c r="C9" s="6">
        <v>15870</v>
      </c>
      <c r="D9" s="6">
        <f>SUM(E9:J9)</f>
        <v>6751</v>
      </c>
      <c r="E9" s="6">
        <v>600</v>
      </c>
      <c r="F9" s="6">
        <v>817</v>
      </c>
      <c r="G9" s="6">
        <v>1117</v>
      </c>
      <c r="H9" s="6">
        <v>2006</v>
      </c>
      <c r="I9" s="6">
        <v>1182</v>
      </c>
      <c r="J9" s="6">
        <v>1029</v>
      </c>
    </row>
    <row r="10" spans="1:10" ht="13.5" customHeight="1" x14ac:dyDescent="0.2">
      <c r="A10" s="19" t="s">
        <v>13</v>
      </c>
      <c r="B10" s="6">
        <f>+C10+D10</f>
        <v>23644</v>
      </c>
      <c r="C10" s="6">
        <v>18914</v>
      </c>
      <c r="D10" s="6">
        <f>SUM(E10:J10)</f>
        <v>4730</v>
      </c>
      <c r="E10" s="6">
        <v>236</v>
      </c>
      <c r="F10" s="6">
        <v>1121</v>
      </c>
      <c r="G10" s="6">
        <v>803</v>
      </c>
      <c r="H10" s="6">
        <v>1032</v>
      </c>
      <c r="I10" s="6">
        <v>1039</v>
      </c>
      <c r="J10" s="6">
        <v>499</v>
      </c>
    </row>
    <row r="11" spans="1:10" ht="13.5" customHeight="1" x14ac:dyDescent="0.2">
      <c r="A11" s="19" t="s">
        <v>14</v>
      </c>
      <c r="B11" s="6">
        <f>+C11+D11</f>
        <v>46814</v>
      </c>
      <c r="C11" s="6">
        <v>36922</v>
      </c>
      <c r="D11" s="6">
        <f>SUM(E11:J11)</f>
        <v>9892</v>
      </c>
      <c r="E11" s="6">
        <v>1670</v>
      </c>
      <c r="F11" s="6">
        <v>1445</v>
      </c>
      <c r="G11" s="6">
        <v>1306</v>
      </c>
      <c r="H11" s="6">
        <v>2567</v>
      </c>
      <c r="I11" s="6">
        <v>1898</v>
      </c>
      <c r="J11" s="6">
        <v>1006</v>
      </c>
    </row>
    <row r="12" spans="1:10" ht="13.5" customHeight="1" x14ac:dyDescent="0.2">
      <c r="A12" s="19" t="s">
        <v>15</v>
      </c>
      <c r="B12" s="6">
        <f>+C12+D12</f>
        <v>42805</v>
      </c>
      <c r="C12" s="6">
        <v>32123</v>
      </c>
      <c r="D12" s="6">
        <f>SUM(E12:J12)</f>
        <v>10682</v>
      </c>
      <c r="E12" s="6">
        <v>1152</v>
      </c>
      <c r="F12" s="6">
        <v>1485</v>
      </c>
      <c r="G12" s="6">
        <v>1400</v>
      </c>
      <c r="H12" s="6">
        <v>3447</v>
      </c>
      <c r="I12" s="6">
        <v>2059</v>
      </c>
      <c r="J12" s="6">
        <v>1139</v>
      </c>
    </row>
    <row r="13" spans="1:10" ht="13.5" customHeight="1" x14ac:dyDescent="0.2">
      <c r="A13" s="19" t="s">
        <v>16</v>
      </c>
      <c r="B13" s="6">
        <f>+C13+D13</f>
        <v>51045</v>
      </c>
      <c r="C13" s="6">
        <v>41306</v>
      </c>
      <c r="D13" s="6">
        <f>SUM(E13:J13)</f>
        <v>9739</v>
      </c>
      <c r="E13" s="6">
        <v>836</v>
      </c>
      <c r="F13" s="6">
        <v>1445</v>
      </c>
      <c r="G13" s="6">
        <v>1477</v>
      </c>
      <c r="H13" s="6">
        <v>3370</v>
      </c>
      <c r="I13" s="6">
        <v>1268</v>
      </c>
      <c r="J13" s="6">
        <v>1343</v>
      </c>
    </row>
    <row r="14" spans="1:10" ht="13.5" customHeight="1" x14ac:dyDescent="0.2">
      <c r="A14" s="20" t="s">
        <v>17</v>
      </c>
      <c r="B14" s="6">
        <f t="shared" ref="B14:J14" si="0">SUM(B9:B13)</f>
        <v>186929</v>
      </c>
      <c r="C14" s="6">
        <f t="shared" si="0"/>
        <v>145135</v>
      </c>
      <c r="D14" s="6">
        <f t="shared" si="0"/>
        <v>41794</v>
      </c>
      <c r="E14" s="6">
        <f t="shared" si="0"/>
        <v>4494</v>
      </c>
      <c r="F14" s="6">
        <f t="shared" si="0"/>
        <v>6313</v>
      </c>
      <c r="G14" s="6">
        <f t="shared" si="0"/>
        <v>6103</v>
      </c>
      <c r="H14" s="6">
        <f t="shared" si="0"/>
        <v>12422</v>
      </c>
      <c r="I14" s="6">
        <f t="shared" si="0"/>
        <v>7446</v>
      </c>
      <c r="J14" s="6">
        <f t="shared" si="0"/>
        <v>5016</v>
      </c>
    </row>
    <row r="15" spans="1:10" ht="13.5" customHeight="1" x14ac:dyDescent="0.2">
      <c r="A15" s="21"/>
      <c r="B15" s="6"/>
      <c r="C15" s="6"/>
      <c r="D15" s="6"/>
      <c r="E15" s="6"/>
      <c r="F15" s="6"/>
      <c r="G15" s="6"/>
      <c r="H15" s="6"/>
      <c r="I15" s="6"/>
      <c r="J15" s="6"/>
    </row>
    <row r="16" spans="1:10" ht="13.5" customHeight="1" x14ac:dyDescent="0.2">
      <c r="A16" s="19" t="s">
        <v>18</v>
      </c>
      <c r="B16" s="6">
        <f t="shared" ref="B16:B33" si="1">+C16+D16</f>
        <v>60004</v>
      </c>
      <c r="C16" s="6">
        <v>46018</v>
      </c>
      <c r="D16" s="6">
        <f t="shared" ref="D16:D33" si="2">SUM(E16:J16)</f>
        <v>13986</v>
      </c>
      <c r="E16" s="6">
        <v>2428</v>
      </c>
      <c r="F16" s="6">
        <v>2052</v>
      </c>
      <c r="G16" s="6">
        <v>1561</v>
      </c>
      <c r="H16" s="6">
        <v>3568</v>
      </c>
      <c r="I16" s="6">
        <v>3190</v>
      </c>
      <c r="J16" s="6">
        <v>1187</v>
      </c>
    </row>
    <row r="17" spans="1:10" ht="13.5" customHeight="1" x14ac:dyDescent="0.2">
      <c r="A17" s="19" t="s">
        <v>19</v>
      </c>
      <c r="B17" s="6">
        <f t="shared" si="1"/>
        <v>5617</v>
      </c>
      <c r="C17" s="6">
        <v>5143</v>
      </c>
      <c r="D17" s="6">
        <f t="shared" si="2"/>
        <v>474</v>
      </c>
      <c r="E17" s="6">
        <v>14</v>
      </c>
      <c r="F17" s="6">
        <v>57</v>
      </c>
      <c r="G17" s="6">
        <v>119</v>
      </c>
      <c r="H17" s="6">
        <v>68</v>
      </c>
      <c r="I17" s="6">
        <v>44</v>
      </c>
      <c r="J17" s="6">
        <v>172</v>
      </c>
    </row>
    <row r="18" spans="1:10" ht="13.5" customHeight="1" x14ac:dyDescent="0.2">
      <c r="A18" s="19" t="s">
        <v>20</v>
      </c>
      <c r="B18" s="6">
        <f t="shared" si="1"/>
        <v>13087</v>
      </c>
      <c r="C18" s="6">
        <v>11814</v>
      </c>
      <c r="D18" s="6">
        <f t="shared" si="2"/>
        <v>1273</v>
      </c>
      <c r="E18" s="6">
        <v>113</v>
      </c>
      <c r="F18" s="6">
        <v>187</v>
      </c>
      <c r="G18" s="6">
        <v>265</v>
      </c>
      <c r="H18" s="6">
        <v>325</v>
      </c>
      <c r="I18" s="6">
        <v>200</v>
      </c>
      <c r="J18" s="6">
        <v>183</v>
      </c>
    </row>
    <row r="19" spans="1:10" ht="13.5" customHeight="1" x14ac:dyDescent="0.2">
      <c r="A19" s="19" t="s">
        <v>21</v>
      </c>
      <c r="B19" s="6">
        <f t="shared" si="1"/>
        <v>16470</v>
      </c>
      <c r="C19" s="6">
        <v>15028</v>
      </c>
      <c r="D19" s="6">
        <f t="shared" si="2"/>
        <v>1442</v>
      </c>
      <c r="E19" s="6">
        <v>165</v>
      </c>
      <c r="F19" s="6">
        <v>200</v>
      </c>
      <c r="G19" s="6">
        <v>278</v>
      </c>
      <c r="H19" s="6">
        <v>378</v>
      </c>
      <c r="I19" s="6">
        <v>139</v>
      </c>
      <c r="J19" s="6">
        <v>282</v>
      </c>
    </row>
    <row r="20" spans="1:10" ht="13.5" customHeight="1" x14ac:dyDescent="0.2">
      <c r="A20" s="19" t="s">
        <v>22</v>
      </c>
      <c r="B20" s="6">
        <f t="shared" si="1"/>
        <v>27541</v>
      </c>
      <c r="C20" s="6">
        <v>21886</v>
      </c>
      <c r="D20" s="6">
        <f t="shared" si="2"/>
        <v>5655</v>
      </c>
      <c r="E20" s="6">
        <v>1049</v>
      </c>
      <c r="F20" s="6">
        <v>1130</v>
      </c>
      <c r="G20" s="6">
        <v>522</v>
      </c>
      <c r="H20" s="6">
        <v>1739</v>
      </c>
      <c r="I20" s="6">
        <v>922</v>
      </c>
      <c r="J20" s="6">
        <v>293</v>
      </c>
    </row>
    <row r="21" spans="1:10" ht="13.5" customHeight="1" x14ac:dyDescent="0.2">
      <c r="A21" s="19" t="s">
        <v>23</v>
      </c>
      <c r="B21" s="6">
        <f t="shared" si="1"/>
        <v>8830</v>
      </c>
      <c r="C21" s="6">
        <v>7357</v>
      </c>
      <c r="D21" s="6">
        <f t="shared" si="2"/>
        <v>1473</v>
      </c>
      <c r="E21" s="6">
        <v>282</v>
      </c>
      <c r="F21" s="6">
        <v>231</v>
      </c>
      <c r="G21" s="6">
        <v>170</v>
      </c>
      <c r="H21" s="6">
        <v>440</v>
      </c>
      <c r="I21" s="6">
        <v>268</v>
      </c>
      <c r="J21" s="6">
        <v>82</v>
      </c>
    </row>
    <row r="22" spans="1:10" ht="13.5" customHeight="1" x14ac:dyDescent="0.2">
      <c r="A22" s="19" t="s">
        <v>24</v>
      </c>
      <c r="B22" s="6">
        <f t="shared" si="1"/>
        <v>28384</v>
      </c>
      <c r="C22" s="6">
        <v>25219</v>
      </c>
      <c r="D22" s="6">
        <f t="shared" si="2"/>
        <v>3165</v>
      </c>
      <c r="E22" s="6">
        <v>418</v>
      </c>
      <c r="F22" s="6">
        <v>462</v>
      </c>
      <c r="G22" s="6">
        <v>493</v>
      </c>
      <c r="H22" s="6">
        <v>856</v>
      </c>
      <c r="I22" s="6">
        <v>457</v>
      </c>
      <c r="J22" s="6">
        <v>479</v>
      </c>
    </row>
    <row r="23" spans="1:10" ht="13.5" customHeight="1" x14ac:dyDescent="0.2">
      <c r="A23" s="19" t="s">
        <v>25</v>
      </c>
      <c r="B23" s="6">
        <f t="shared" si="1"/>
        <v>25447</v>
      </c>
      <c r="C23" s="6">
        <v>22940</v>
      </c>
      <c r="D23" s="6">
        <f t="shared" si="2"/>
        <v>2507</v>
      </c>
      <c r="E23" s="6">
        <v>252</v>
      </c>
      <c r="F23" s="6">
        <v>488</v>
      </c>
      <c r="G23" s="6">
        <v>431</v>
      </c>
      <c r="H23" s="6">
        <v>659</v>
      </c>
      <c r="I23" s="6">
        <v>423</v>
      </c>
      <c r="J23" s="6">
        <v>254</v>
      </c>
    </row>
    <row r="24" spans="1:10" ht="13.5" customHeight="1" x14ac:dyDescent="0.2">
      <c r="A24" s="19" t="s">
        <v>26</v>
      </c>
      <c r="B24" s="6">
        <f t="shared" si="1"/>
        <v>6426</v>
      </c>
      <c r="C24" s="6">
        <v>5657</v>
      </c>
      <c r="D24" s="6">
        <f t="shared" si="2"/>
        <v>769</v>
      </c>
      <c r="E24" s="6">
        <v>68</v>
      </c>
      <c r="F24" s="6">
        <v>169</v>
      </c>
      <c r="G24" s="6">
        <v>144</v>
      </c>
      <c r="H24" s="6">
        <v>184</v>
      </c>
      <c r="I24" s="6">
        <v>134</v>
      </c>
      <c r="J24" s="6">
        <v>70</v>
      </c>
    </row>
    <row r="25" spans="1:10" ht="13.5" customHeight="1" x14ac:dyDescent="0.2">
      <c r="A25" s="19" t="s">
        <v>27</v>
      </c>
      <c r="B25" s="6">
        <f t="shared" si="1"/>
        <v>7772</v>
      </c>
      <c r="C25" s="6">
        <v>6231</v>
      </c>
      <c r="D25" s="6">
        <f t="shared" si="2"/>
        <v>1541</v>
      </c>
      <c r="E25" s="6">
        <v>200</v>
      </c>
      <c r="F25" s="6">
        <v>326</v>
      </c>
      <c r="G25" s="6">
        <v>150</v>
      </c>
      <c r="H25" s="6">
        <v>411</v>
      </c>
      <c r="I25" s="6">
        <v>305</v>
      </c>
      <c r="J25" s="6">
        <v>149</v>
      </c>
    </row>
    <row r="26" spans="1:10" ht="13.5" customHeight="1" x14ac:dyDescent="0.2">
      <c r="A26" s="19" t="s">
        <v>28</v>
      </c>
      <c r="B26" s="6">
        <f t="shared" si="1"/>
        <v>10260</v>
      </c>
      <c r="C26" s="6">
        <v>9335</v>
      </c>
      <c r="D26" s="6">
        <f t="shared" si="2"/>
        <v>925</v>
      </c>
      <c r="E26" s="6">
        <v>40</v>
      </c>
      <c r="F26" s="6">
        <v>182</v>
      </c>
      <c r="G26" s="6">
        <v>184</v>
      </c>
      <c r="H26" s="6">
        <v>168</v>
      </c>
      <c r="I26" s="6">
        <v>102</v>
      </c>
      <c r="J26" s="6">
        <v>249</v>
      </c>
    </row>
    <row r="27" spans="1:10" ht="13.5" customHeight="1" x14ac:dyDescent="0.2">
      <c r="A27" s="19" t="s">
        <v>29</v>
      </c>
      <c r="B27" s="6">
        <f t="shared" si="1"/>
        <v>20842</v>
      </c>
      <c r="C27" s="6">
        <v>19597</v>
      </c>
      <c r="D27" s="6">
        <f t="shared" si="2"/>
        <v>1245</v>
      </c>
      <c r="E27" s="6">
        <v>83</v>
      </c>
      <c r="F27" s="6">
        <v>159</v>
      </c>
      <c r="G27" s="6">
        <v>327</v>
      </c>
      <c r="H27" s="6">
        <v>232</v>
      </c>
      <c r="I27" s="6">
        <v>172</v>
      </c>
      <c r="J27" s="6">
        <v>272</v>
      </c>
    </row>
    <row r="28" spans="1:10" ht="13.5" customHeight="1" x14ac:dyDescent="0.2">
      <c r="A28" s="19" t="s">
        <v>30</v>
      </c>
      <c r="B28" s="6">
        <f t="shared" si="1"/>
        <v>10137</v>
      </c>
      <c r="C28" s="6">
        <v>8998</v>
      </c>
      <c r="D28" s="6">
        <f t="shared" si="2"/>
        <v>1139</v>
      </c>
      <c r="E28" s="6">
        <v>71</v>
      </c>
      <c r="F28" s="6">
        <v>409</v>
      </c>
      <c r="G28" s="6">
        <v>142</v>
      </c>
      <c r="H28" s="6">
        <v>236</v>
      </c>
      <c r="I28" s="6">
        <v>201</v>
      </c>
      <c r="J28" s="6">
        <v>80</v>
      </c>
    </row>
    <row r="29" spans="1:10" ht="13.5" customHeight="1" x14ac:dyDescent="0.2">
      <c r="A29" s="19" t="s">
        <v>31</v>
      </c>
      <c r="B29" s="6">
        <f t="shared" si="1"/>
        <v>15864</v>
      </c>
      <c r="C29" s="6">
        <v>12443</v>
      </c>
      <c r="D29" s="6">
        <f t="shared" si="2"/>
        <v>3421</v>
      </c>
      <c r="E29" s="6">
        <v>822</v>
      </c>
      <c r="F29" s="6">
        <v>553</v>
      </c>
      <c r="G29" s="6">
        <v>406</v>
      </c>
      <c r="H29" s="6">
        <v>771</v>
      </c>
      <c r="I29" s="6">
        <v>698</v>
      </c>
      <c r="J29" s="6">
        <v>171</v>
      </c>
    </row>
    <row r="30" spans="1:10" ht="13.5" customHeight="1" x14ac:dyDescent="0.2">
      <c r="A30" s="19" t="s">
        <v>32</v>
      </c>
      <c r="B30" s="6">
        <f t="shared" si="1"/>
        <v>37730</v>
      </c>
      <c r="C30" s="6">
        <v>33393</v>
      </c>
      <c r="D30" s="6">
        <f t="shared" si="2"/>
        <v>4337</v>
      </c>
      <c r="E30" s="6">
        <v>584</v>
      </c>
      <c r="F30" s="6">
        <v>627</v>
      </c>
      <c r="G30" s="6">
        <v>681</v>
      </c>
      <c r="H30" s="6">
        <v>900</v>
      </c>
      <c r="I30" s="6">
        <v>605</v>
      </c>
      <c r="J30" s="6">
        <v>940</v>
      </c>
    </row>
    <row r="31" spans="1:10" ht="13.5" customHeight="1" x14ac:dyDescent="0.2">
      <c r="A31" s="19" t="s">
        <v>33</v>
      </c>
      <c r="B31" s="6">
        <f t="shared" si="1"/>
        <v>8877</v>
      </c>
      <c r="C31" s="6">
        <v>6631</v>
      </c>
      <c r="D31" s="6">
        <f t="shared" si="2"/>
        <v>2246</v>
      </c>
      <c r="E31" s="6">
        <v>571</v>
      </c>
      <c r="F31" s="6">
        <v>322</v>
      </c>
      <c r="G31" s="6">
        <v>253</v>
      </c>
      <c r="H31" s="6">
        <v>634</v>
      </c>
      <c r="I31" s="6">
        <v>336</v>
      </c>
      <c r="J31" s="6">
        <v>130</v>
      </c>
    </row>
    <row r="32" spans="1:10" ht="13.5" customHeight="1" x14ac:dyDescent="0.2">
      <c r="A32" s="19" t="s">
        <v>34</v>
      </c>
      <c r="B32" s="6">
        <f t="shared" si="1"/>
        <v>27837</v>
      </c>
      <c r="C32" s="6">
        <v>23946</v>
      </c>
      <c r="D32" s="6">
        <f t="shared" si="2"/>
        <v>3891</v>
      </c>
      <c r="E32" s="6">
        <v>646</v>
      </c>
      <c r="F32" s="6">
        <v>601</v>
      </c>
      <c r="G32" s="6">
        <v>537</v>
      </c>
      <c r="H32" s="6">
        <v>947</v>
      </c>
      <c r="I32" s="6">
        <v>821</v>
      </c>
      <c r="J32" s="6">
        <v>339</v>
      </c>
    </row>
    <row r="33" spans="1:10" ht="13.5" customHeight="1" x14ac:dyDescent="0.2">
      <c r="A33" s="19" t="s">
        <v>35</v>
      </c>
      <c r="B33" s="6">
        <f t="shared" si="1"/>
        <v>33765</v>
      </c>
      <c r="C33" s="6">
        <v>26949</v>
      </c>
      <c r="D33" s="6">
        <f t="shared" si="2"/>
        <v>6816</v>
      </c>
      <c r="E33" s="6">
        <v>1269</v>
      </c>
      <c r="F33" s="6">
        <v>1111</v>
      </c>
      <c r="G33" s="6">
        <v>615</v>
      </c>
      <c r="H33" s="6">
        <v>1873</v>
      </c>
      <c r="I33" s="6">
        <v>1423</v>
      </c>
      <c r="J33" s="6">
        <v>525</v>
      </c>
    </row>
    <row r="34" spans="1:10" ht="13.5" customHeight="1" x14ac:dyDescent="0.2">
      <c r="A34" s="20" t="s">
        <v>36</v>
      </c>
      <c r="B34" s="6">
        <f t="shared" ref="B34:J34" si="3">SUM(B16:B33)</f>
        <v>364890</v>
      </c>
      <c r="C34" s="6">
        <f t="shared" si="3"/>
        <v>308585</v>
      </c>
      <c r="D34" s="6">
        <f t="shared" si="3"/>
        <v>56305</v>
      </c>
      <c r="E34" s="6">
        <f t="shared" si="3"/>
        <v>9075</v>
      </c>
      <c r="F34" s="6">
        <f t="shared" si="3"/>
        <v>9266</v>
      </c>
      <c r="G34" s="6">
        <f t="shared" si="3"/>
        <v>7278</v>
      </c>
      <c r="H34" s="6">
        <f t="shared" si="3"/>
        <v>14389</v>
      </c>
      <c r="I34" s="6">
        <f t="shared" si="3"/>
        <v>10440</v>
      </c>
      <c r="J34" s="6">
        <f t="shared" si="3"/>
        <v>5857</v>
      </c>
    </row>
    <row r="35" spans="1:10" ht="13.5" customHeight="1" x14ac:dyDescent="0.2">
      <c r="A35" s="21"/>
      <c r="B35" s="6"/>
      <c r="C35" s="6"/>
      <c r="D35" s="6"/>
      <c r="E35" s="6"/>
      <c r="F35" s="6"/>
      <c r="G35" s="6"/>
      <c r="H35" s="6"/>
      <c r="I35" s="6"/>
      <c r="J35" s="6"/>
    </row>
    <row r="36" spans="1:10" ht="13.5" customHeight="1" x14ac:dyDescent="0.2">
      <c r="A36" s="20" t="s">
        <v>37</v>
      </c>
      <c r="B36" s="6">
        <f t="shared" ref="B36:J36" si="4">+B14+B34</f>
        <v>551819</v>
      </c>
      <c r="C36" s="6">
        <f t="shared" si="4"/>
        <v>453720</v>
      </c>
      <c r="D36" s="6">
        <f t="shared" si="4"/>
        <v>98099</v>
      </c>
      <c r="E36" s="6">
        <f t="shared" si="4"/>
        <v>13569</v>
      </c>
      <c r="F36" s="6">
        <f t="shared" si="4"/>
        <v>15579</v>
      </c>
      <c r="G36" s="6">
        <f t="shared" si="4"/>
        <v>13381</v>
      </c>
      <c r="H36" s="6">
        <f t="shared" si="4"/>
        <v>26811</v>
      </c>
      <c r="I36" s="6">
        <f t="shared" si="4"/>
        <v>17886</v>
      </c>
      <c r="J36" s="6">
        <f t="shared" si="4"/>
        <v>10873</v>
      </c>
    </row>
    <row r="37" spans="1:10" ht="13.5" customHeight="1" x14ac:dyDescent="0.2"/>
    <row r="38" spans="1:10" ht="13.5" customHeight="1" x14ac:dyDescent="0.2">
      <c r="A38" s="23"/>
    </row>
    <row r="39" spans="1:10" ht="13.5" customHeight="1" x14ac:dyDescent="0.2">
      <c r="A39" s="22"/>
    </row>
    <row r="40" spans="1:10" ht="13.5" customHeight="1" x14ac:dyDescent="0.2"/>
    <row r="41" spans="1:10" ht="13.5" customHeight="1" x14ac:dyDescent="0.2"/>
    <row r="42" spans="1:10" ht="13.5" customHeight="1" x14ac:dyDescent="0.2"/>
    <row r="43" spans="1:10" ht="13.5" customHeight="1" x14ac:dyDescent="0.2"/>
    <row r="44" spans="1:10" ht="13.5" customHeight="1" x14ac:dyDescent="0.2"/>
    <row r="45" spans="1:10" ht="13.5" customHeight="1" x14ac:dyDescent="0.2"/>
    <row r="46" spans="1:10" ht="13.5" customHeight="1" x14ac:dyDescent="0.2"/>
    <row r="47" spans="1:10" ht="13.5" customHeight="1" x14ac:dyDescent="0.2"/>
    <row r="48" spans="1:10" ht="13.5" customHeight="1" x14ac:dyDescent="0.2"/>
    <row r="49" ht="13.5" customHeight="1" x14ac:dyDescent="0.2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>
      <selection activeCell="D18" sqref="D18"/>
    </sheetView>
  </sheetViews>
  <sheetFormatPr baseColWidth="10" defaultColWidth="11.42578125" defaultRowHeight="11.25" x14ac:dyDescent="0.2"/>
  <cols>
    <col min="1" max="1" width="17.85546875" style="2" customWidth="1"/>
    <col min="2" max="2" width="10.28515625" style="2" customWidth="1"/>
    <col min="3" max="11" width="8.5703125" style="2" customWidth="1"/>
    <col min="12" max="13" width="8" style="2" customWidth="1"/>
    <col min="14" max="16384" width="11.42578125" style="2"/>
  </cols>
  <sheetData>
    <row r="1" spans="1:16" ht="13.5" customHeight="1" x14ac:dyDescent="0.2">
      <c r="A1" s="1" t="s">
        <v>87</v>
      </c>
      <c r="B1" s="1"/>
      <c r="C1" s="1"/>
      <c r="D1" s="1"/>
      <c r="E1" s="1"/>
      <c r="F1" s="1"/>
      <c r="G1" s="1"/>
      <c r="H1" s="1"/>
      <c r="I1" s="5"/>
      <c r="J1" s="5"/>
      <c r="K1" s="5"/>
    </row>
    <row r="2" spans="1:16" ht="12.75" customHeight="1" x14ac:dyDescent="0.2">
      <c r="A2" s="3"/>
      <c r="B2" s="3"/>
      <c r="C2" s="3"/>
      <c r="D2" s="3"/>
      <c r="E2" s="3"/>
      <c r="F2" s="3"/>
      <c r="G2" s="3"/>
      <c r="H2" s="3"/>
    </row>
    <row r="3" spans="1:16" ht="26.25" customHeight="1" x14ac:dyDescent="0.2">
      <c r="A3" s="61" t="s">
        <v>115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6" ht="12.75" customHeight="1" x14ac:dyDescent="0.2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6" ht="12.6" customHeight="1" thickBot="1" x14ac:dyDescent="0.25">
      <c r="A5" s="73" t="s">
        <v>3</v>
      </c>
      <c r="B5" s="75" t="s">
        <v>85</v>
      </c>
      <c r="C5" s="77" t="s">
        <v>5</v>
      </c>
      <c r="D5" s="75" t="s">
        <v>106</v>
      </c>
      <c r="E5" s="47" t="s">
        <v>105</v>
      </c>
      <c r="F5" s="47"/>
      <c r="G5" s="47"/>
      <c r="H5" s="47"/>
      <c r="I5" s="47"/>
      <c r="J5" s="47"/>
      <c r="K5" s="48"/>
    </row>
    <row r="6" spans="1:16" ht="25.7" customHeight="1" thickBot="1" x14ac:dyDescent="0.25">
      <c r="A6" s="74"/>
      <c r="B6" s="76"/>
      <c r="C6" s="78"/>
      <c r="D6" s="78"/>
      <c r="E6" s="67" t="s">
        <v>7</v>
      </c>
      <c r="F6" s="68" t="s">
        <v>8</v>
      </c>
      <c r="G6" s="51" t="s">
        <v>39</v>
      </c>
      <c r="H6" s="67" t="s">
        <v>116</v>
      </c>
      <c r="I6" s="67" t="s">
        <v>97</v>
      </c>
      <c r="J6" s="68" t="s">
        <v>10</v>
      </c>
      <c r="K6" s="52" t="s">
        <v>11</v>
      </c>
    </row>
    <row r="7" spans="1:16" ht="12" customHeight="1" x14ac:dyDescent="0.2">
      <c r="A7" s="53"/>
      <c r="B7" s="59"/>
      <c r="C7" s="59"/>
      <c r="D7" s="59"/>
      <c r="E7" s="59"/>
      <c r="F7" s="59"/>
      <c r="I7" s="59"/>
      <c r="J7" s="59"/>
      <c r="K7" s="59"/>
      <c r="N7" s="59"/>
      <c r="P7" s="59"/>
    </row>
    <row r="8" spans="1:16" ht="12.6" customHeight="1" x14ac:dyDescent="0.2">
      <c r="A8" s="55" t="s">
        <v>12</v>
      </c>
      <c r="B8" s="65">
        <v>23625</v>
      </c>
      <c r="C8" s="65">
        <v>16110</v>
      </c>
      <c r="D8" s="65">
        <v>7515</v>
      </c>
      <c r="E8" s="65">
        <v>481</v>
      </c>
      <c r="F8" s="65">
        <v>534</v>
      </c>
      <c r="G8" s="65">
        <v>550</v>
      </c>
      <c r="H8" s="65">
        <v>2181</v>
      </c>
      <c r="I8" s="65">
        <v>220</v>
      </c>
      <c r="J8" s="65">
        <v>456</v>
      </c>
      <c r="K8" s="65">
        <v>3093</v>
      </c>
    </row>
    <row r="9" spans="1:16" ht="12.6" customHeight="1" x14ac:dyDescent="0.2">
      <c r="A9" s="55" t="s">
        <v>13</v>
      </c>
      <c r="B9" s="65">
        <v>27275</v>
      </c>
      <c r="C9" s="65">
        <v>20357</v>
      </c>
      <c r="D9" s="65">
        <v>6918</v>
      </c>
      <c r="E9" s="65">
        <v>291</v>
      </c>
      <c r="F9" s="65">
        <v>627</v>
      </c>
      <c r="G9" s="65">
        <v>472</v>
      </c>
      <c r="H9" s="65">
        <v>1864</v>
      </c>
      <c r="I9" s="65">
        <v>209</v>
      </c>
      <c r="J9" s="65">
        <v>659</v>
      </c>
      <c r="K9" s="65">
        <v>2796</v>
      </c>
    </row>
    <row r="10" spans="1:16" ht="12.6" customHeight="1" x14ac:dyDescent="0.2">
      <c r="A10" s="55" t="s">
        <v>14</v>
      </c>
      <c r="B10" s="65">
        <v>48305</v>
      </c>
      <c r="C10" s="65">
        <v>34428</v>
      </c>
      <c r="D10" s="65">
        <v>13877</v>
      </c>
      <c r="E10" s="65">
        <v>1274</v>
      </c>
      <c r="F10" s="65">
        <v>1326</v>
      </c>
      <c r="G10" s="65">
        <v>1537</v>
      </c>
      <c r="H10" s="65">
        <v>3208</v>
      </c>
      <c r="I10" s="65">
        <v>562</v>
      </c>
      <c r="J10" s="65">
        <v>1467</v>
      </c>
      <c r="K10" s="65">
        <v>4503</v>
      </c>
    </row>
    <row r="11" spans="1:16" ht="12.6" customHeight="1" x14ac:dyDescent="0.2">
      <c r="A11" s="55" t="s">
        <v>15</v>
      </c>
      <c r="B11" s="65">
        <v>43757</v>
      </c>
      <c r="C11" s="65">
        <v>33345</v>
      </c>
      <c r="D11" s="65">
        <v>10412</v>
      </c>
      <c r="E11" s="65">
        <v>747</v>
      </c>
      <c r="F11" s="65">
        <v>954</v>
      </c>
      <c r="G11" s="65">
        <v>1190</v>
      </c>
      <c r="H11" s="65">
        <v>2563</v>
      </c>
      <c r="I11" s="65">
        <v>516</v>
      </c>
      <c r="J11" s="65">
        <v>936</v>
      </c>
      <c r="K11" s="65">
        <v>3506</v>
      </c>
    </row>
    <row r="12" spans="1:16" ht="12.6" customHeight="1" x14ac:dyDescent="0.2">
      <c r="A12" s="55" t="s">
        <v>16</v>
      </c>
      <c r="B12" s="65">
        <v>52470</v>
      </c>
      <c r="C12" s="65">
        <v>41636</v>
      </c>
      <c r="D12" s="65">
        <v>10834</v>
      </c>
      <c r="E12" s="65">
        <v>656</v>
      </c>
      <c r="F12" s="65">
        <v>1113</v>
      </c>
      <c r="G12" s="65">
        <v>1342</v>
      </c>
      <c r="H12" s="65">
        <v>2766</v>
      </c>
      <c r="I12" s="65">
        <v>409</v>
      </c>
      <c r="J12" s="65">
        <v>815</v>
      </c>
      <c r="K12" s="65">
        <v>3733</v>
      </c>
    </row>
    <row r="13" spans="1:16" ht="17.100000000000001" customHeight="1" x14ac:dyDescent="0.2">
      <c r="A13" s="57" t="s">
        <v>17</v>
      </c>
      <c r="B13" s="65">
        <v>195432</v>
      </c>
      <c r="C13" s="65">
        <v>145876</v>
      </c>
      <c r="D13" s="65">
        <v>49556</v>
      </c>
      <c r="E13" s="65">
        <v>3449</v>
      </c>
      <c r="F13" s="65">
        <v>4554</v>
      </c>
      <c r="G13" s="65">
        <v>5091</v>
      </c>
      <c r="H13" s="65">
        <v>12582</v>
      </c>
      <c r="I13" s="65">
        <v>1916</v>
      </c>
      <c r="J13" s="65">
        <v>4333</v>
      </c>
      <c r="K13" s="65">
        <v>17631</v>
      </c>
      <c r="N13" s="56"/>
      <c r="P13" s="56"/>
    </row>
    <row r="14" spans="1:16" ht="12.6" customHeight="1" x14ac:dyDescent="0.2">
      <c r="A14" s="55" t="s">
        <v>18</v>
      </c>
      <c r="B14" s="65">
        <v>70600</v>
      </c>
      <c r="C14" s="65">
        <v>48272</v>
      </c>
      <c r="D14" s="65">
        <v>22328</v>
      </c>
      <c r="E14" s="65">
        <v>2528</v>
      </c>
      <c r="F14" s="65">
        <v>1846</v>
      </c>
      <c r="G14" s="65">
        <v>2061</v>
      </c>
      <c r="H14" s="65">
        <v>4244</v>
      </c>
      <c r="I14" s="65">
        <v>899</v>
      </c>
      <c r="J14" s="65">
        <v>3102</v>
      </c>
      <c r="K14" s="65">
        <v>7648</v>
      </c>
      <c r="N14" s="56"/>
      <c r="P14" s="56"/>
    </row>
    <row r="15" spans="1:16" ht="12.6" customHeight="1" x14ac:dyDescent="0.2">
      <c r="A15" s="55" t="s">
        <v>19</v>
      </c>
      <c r="B15" s="65">
        <v>7146</v>
      </c>
      <c r="C15" s="65">
        <v>5667</v>
      </c>
      <c r="D15" s="65">
        <v>1479</v>
      </c>
      <c r="E15" s="65">
        <v>36</v>
      </c>
      <c r="F15" s="65">
        <v>105</v>
      </c>
      <c r="G15" s="65">
        <v>58</v>
      </c>
      <c r="H15" s="65">
        <v>432</v>
      </c>
      <c r="I15" s="65">
        <v>40</v>
      </c>
      <c r="J15" s="65">
        <v>96</v>
      </c>
      <c r="K15" s="65">
        <v>712</v>
      </c>
      <c r="N15" s="56"/>
      <c r="P15" s="56"/>
    </row>
    <row r="16" spans="1:16" ht="12.6" customHeight="1" x14ac:dyDescent="0.2">
      <c r="A16" s="55" t="s">
        <v>20</v>
      </c>
      <c r="B16" s="65">
        <v>13108</v>
      </c>
      <c r="C16" s="65">
        <v>10779</v>
      </c>
      <c r="D16" s="65">
        <v>2329</v>
      </c>
      <c r="E16" s="65">
        <v>161</v>
      </c>
      <c r="F16" s="65">
        <v>209</v>
      </c>
      <c r="G16" s="65">
        <v>290</v>
      </c>
      <c r="H16" s="65">
        <v>452</v>
      </c>
      <c r="I16" s="65">
        <v>56</v>
      </c>
      <c r="J16" s="65">
        <v>207</v>
      </c>
      <c r="K16" s="65">
        <v>954</v>
      </c>
      <c r="N16" s="56"/>
      <c r="P16" s="56"/>
    </row>
    <row r="17" spans="1:16" ht="12.6" customHeight="1" x14ac:dyDescent="0.2">
      <c r="A17" s="55" t="s">
        <v>21</v>
      </c>
      <c r="B17" s="65">
        <v>16527</v>
      </c>
      <c r="C17" s="65">
        <v>13573</v>
      </c>
      <c r="D17" s="65">
        <v>2954</v>
      </c>
      <c r="E17" s="65">
        <v>164</v>
      </c>
      <c r="F17" s="65">
        <v>222</v>
      </c>
      <c r="G17" s="65">
        <v>262</v>
      </c>
      <c r="H17" s="65">
        <v>716</v>
      </c>
      <c r="I17" s="65">
        <v>92</v>
      </c>
      <c r="J17" s="65">
        <v>172</v>
      </c>
      <c r="K17" s="65">
        <v>1326</v>
      </c>
      <c r="N17" s="56"/>
      <c r="P17" s="56"/>
    </row>
    <row r="18" spans="1:16" ht="12.6" customHeight="1" x14ac:dyDescent="0.2">
      <c r="A18" s="55" t="s">
        <v>22</v>
      </c>
      <c r="B18" s="65">
        <v>29929</v>
      </c>
      <c r="C18" s="65">
        <v>21472</v>
      </c>
      <c r="D18" s="65">
        <v>8457</v>
      </c>
      <c r="E18" s="65">
        <v>985</v>
      </c>
      <c r="F18" s="65">
        <v>795</v>
      </c>
      <c r="G18" s="65">
        <v>835</v>
      </c>
      <c r="H18" s="65">
        <v>1588</v>
      </c>
      <c r="I18" s="65">
        <v>293</v>
      </c>
      <c r="J18" s="65">
        <v>877</v>
      </c>
      <c r="K18" s="65">
        <v>3084</v>
      </c>
      <c r="N18" s="56"/>
      <c r="P18" s="56"/>
    </row>
    <row r="19" spans="1:16" ht="12.6" customHeight="1" x14ac:dyDescent="0.2">
      <c r="A19" s="55" t="s">
        <v>23</v>
      </c>
      <c r="B19" s="65">
        <v>10396</v>
      </c>
      <c r="C19" s="65">
        <v>7020</v>
      </c>
      <c r="D19" s="65">
        <v>3376</v>
      </c>
      <c r="E19" s="65">
        <v>391</v>
      </c>
      <c r="F19" s="65">
        <v>267</v>
      </c>
      <c r="G19" s="65">
        <v>299</v>
      </c>
      <c r="H19" s="65">
        <v>1092</v>
      </c>
      <c r="I19" s="65">
        <v>80</v>
      </c>
      <c r="J19" s="65">
        <v>420</v>
      </c>
      <c r="K19" s="65">
        <v>827</v>
      </c>
      <c r="N19" s="56"/>
      <c r="P19" s="56"/>
    </row>
    <row r="20" spans="1:16" ht="12.6" customHeight="1" x14ac:dyDescent="0.2">
      <c r="A20" s="55" t="s">
        <v>24</v>
      </c>
      <c r="B20" s="65">
        <v>32783</v>
      </c>
      <c r="C20" s="65">
        <v>25390</v>
      </c>
      <c r="D20" s="65">
        <v>7393</v>
      </c>
      <c r="E20" s="65">
        <v>596</v>
      </c>
      <c r="F20" s="65">
        <v>539</v>
      </c>
      <c r="G20" s="65">
        <v>744</v>
      </c>
      <c r="H20" s="65">
        <v>1506</v>
      </c>
      <c r="I20" s="65">
        <v>204</v>
      </c>
      <c r="J20" s="65">
        <v>589</v>
      </c>
      <c r="K20" s="65">
        <v>3215</v>
      </c>
      <c r="N20" s="56"/>
      <c r="P20" s="56"/>
    </row>
    <row r="21" spans="1:16" ht="12.6" customHeight="1" x14ac:dyDescent="0.2">
      <c r="A21" s="55" t="s">
        <v>25</v>
      </c>
      <c r="B21" s="65">
        <v>25489</v>
      </c>
      <c r="C21" s="65">
        <v>19636</v>
      </c>
      <c r="D21" s="65">
        <v>5853</v>
      </c>
      <c r="E21" s="65">
        <v>398</v>
      </c>
      <c r="F21" s="65">
        <v>420</v>
      </c>
      <c r="G21" s="65">
        <v>519</v>
      </c>
      <c r="H21" s="65">
        <v>1054</v>
      </c>
      <c r="I21" s="65">
        <v>242</v>
      </c>
      <c r="J21" s="65">
        <v>1049</v>
      </c>
      <c r="K21" s="65">
        <v>2171</v>
      </c>
      <c r="N21" s="56"/>
      <c r="P21" s="56"/>
    </row>
    <row r="22" spans="1:16" ht="12.6" customHeight="1" x14ac:dyDescent="0.2">
      <c r="A22" s="55" t="s">
        <v>26</v>
      </c>
      <c r="B22" s="65">
        <v>6721</v>
      </c>
      <c r="C22" s="65">
        <v>4518</v>
      </c>
      <c r="D22" s="65">
        <v>2203</v>
      </c>
      <c r="E22" s="65">
        <v>174</v>
      </c>
      <c r="F22" s="65">
        <v>229</v>
      </c>
      <c r="G22" s="65">
        <v>213</v>
      </c>
      <c r="H22" s="65">
        <v>616</v>
      </c>
      <c r="I22" s="65">
        <v>64</v>
      </c>
      <c r="J22" s="65">
        <v>235</v>
      </c>
      <c r="K22" s="65">
        <v>672</v>
      </c>
      <c r="N22" s="56"/>
      <c r="P22" s="56"/>
    </row>
    <row r="23" spans="1:16" ht="12.6" customHeight="1" x14ac:dyDescent="0.2">
      <c r="A23" s="55" t="s">
        <v>27</v>
      </c>
      <c r="B23" s="65">
        <v>8573</v>
      </c>
      <c r="C23" s="65">
        <v>6147</v>
      </c>
      <c r="D23" s="65">
        <v>2426</v>
      </c>
      <c r="E23" s="65">
        <v>221</v>
      </c>
      <c r="F23" s="65">
        <v>212</v>
      </c>
      <c r="G23" s="65">
        <v>312</v>
      </c>
      <c r="H23" s="65">
        <v>466</v>
      </c>
      <c r="I23" s="65">
        <v>58</v>
      </c>
      <c r="J23" s="65">
        <v>312</v>
      </c>
      <c r="K23" s="65">
        <v>845</v>
      </c>
      <c r="N23" s="56"/>
      <c r="P23" s="56"/>
    </row>
    <row r="24" spans="1:16" ht="12.6" customHeight="1" x14ac:dyDescent="0.2">
      <c r="A24" s="55" t="s">
        <v>28</v>
      </c>
      <c r="B24" s="65">
        <v>13325</v>
      </c>
      <c r="C24" s="65">
        <v>10418</v>
      </c>
      <c r="D24" s="65">
        <v>2907</v>
      </c>
      <c r="E24" s="65">
        <v>116</v>
      </c>
      <c r="F24" s="65">
        <v>200</v>
      </c>
      <c r="G24" s="65">
        <v>218</v>
      </c>
      <c r="H24" s="65">
        <v>711</v>
      </c>
      <c r="I24" s="65">
        <v>76</v>
      </c>
      <c r="J24" s="65">
        <v>235</v>
      </c>
      <c r="K24" s="65">
        <v>1351</v>
      </c>
      <c r="N24" s="56"/>
      <c r="P24" s="56"/>
    </row>
    <row r="25" spans="1:16" ht="12.6" customHeight="1" x14ac:dyDescent="0.2">
      <c r="A25" s="55" t="s">
        <v>29</v>
      </c>
      <c r="B25" s="65">
        <v>23933</v>
      </c>
      <c r="C25" s="65">
        <v>20133</v>
      </c>
      <c r="D25" s="65">
        <v>3800</v>
      </c>
      <c r="E25" s="65">
        <v>214</v>
      </c>
      <c r="F25" s="65">
        <v>279</v>
      </c>
      <c r="G25" s="65">
        <v>303</v>
      </c>
      <c r="H25" s="65">
        <v>936</v>
      </c>
      <c r="I25" s="65">
        <v>106</v>
      </c>
      <c r="J25" s="65">
        <v>380</v>
      </c>
      <c r="K25" s="65">
        <v>1582</v>
      </c>
      <c r="N25" s="56"/>
      <c r="P25" s="56"/>
    </row>
    <row r="26" spans="1:16" ht="12.6" customHeight="1" x14ac:dyDescent="0.2">
      <c r="A26" s="55" t="s">
        <v>30</v>
      </c>
      <c r="B26" s="65">
        <v>12384</v>
      </c>
      <c r="C26" s="65">
        <v>9546</v>
      </c>
      <c r="D26" s="65">
        <v>2838</v>
      </c>
      <c r="E26" s="65">
        <v>204</v>
      </c>
      <c r="F26" s="65">
        <v>368</v>
      </c>
      <c r="G26" s="65">
        <v>232</v>
      </c>
      <c r="H26" s="65">
        <v>579</v>
      </c>
      <c r="I26" s="65">
        <v>93</v>
      </c>
      <c r="J26" s="65">
        <v>327</v>
      </c>
      <c r="K26" s="65">
        <v>1035</v>
      </c>
      <c r="N26" s="56"/>
      <c r="P26" s="56"/>
    </row>
    <row r="27" spans="1:16" ht="12.6" customHeight="1" x14ac:dyDescent="0.2">
      <c r="A27" s="55" t="s">
        <v>31</v>
      </c>
      <c r="B27" s="65">
        <v>16552</v>
      </c>
      <c r="C27" s="65">
        <v>11298</v>
      </c>
      <c r="D27" s="65">
        <v>5254</v>
      </c>
      <c r="E27" s="65">
        <v>830</v>
      </c>
      <c r="F27" s="65">
        <v>410</v>
      </c>
      <c r="G27" s="65">
        <v>560</v>
      </c>
      <c r="H27" s="65">
        <v>1142</v>
      </c>
      <c r="I27" s="65">
        <v>128</v>
      </c>
      <c r="J27" s="65">
        <v>604</v>
      </c>
      <c r="K27" s="65">
        <v>1580</v>
      </c>
      <c r="N27" s="56"/>
      <c r="P27" s="56"/>
    </row>
    <row r="28" spans="1:16" ht="12.6" customHeight="1" x14ac:dyDescent="0.2">
      <c r="A28" s="55" t="s">
        <v>32</v>
      </c>
      <c r="B28" s="65">
        <v>45875</v>
      </c>
      <c r="C28" s="65">
        <v>36140</v>
      </c>
      <c r="D28" s="65">
        <v>9735</v>
      </c>
      <c r="E28" s="65">
        <v>534</v>
      </c>
      <c r="F28" s="65">
        <v>819</v>
      </c>
      <c r="G28" s="65">
        <v>558</v>
      </c>
      <c r="H28" s="65">
        <v>2023</v>
      </c>
      <c r="I28" s="65">
        <v>234</v>
      </c>
      <c r="J28" s="65">
        <v>724</v>
      </c>
      <c r="K28" s="65">
        <v>4843</v>
      </c>
      <c r="N28" s="56"/>
      <c r="P28" s="56"/>
    </row>
    <row r="29" spans="1:16" ht="12.6" customHeight="1" x14ac:dyDescent="0.2">
      <c r="A29" s="55" t="s">
        <v>33</v>
      </c>
      <c r="B29" s="65">
        <v>9251</v>
      </c>
      <c r="C29" s="65">
        <v>5913</v>
      </c>
      <c r="D29" s="65">
        <v>3338</v>
      </c>
      <c r="E29" s="65">
        <v>404</v>
      </c>
      <c r="F29" s="65">
        <v>251</v>
      </c>
      <c r="G29" s="65">
        <v>461</v>
      </c>
      <c r="H29" s="65">
        <v>652</v>
      </c>
      <c r="I29" s="65">
        <v>124</v>
      </c>
      <c r="J29" s="65">
        <v>553</v>
      </c>
      <c r="K29" s="65">
        <v>893</v>
      </c>
      <c r="N29" s="56"/>
      <c r="P29" s="56"/>
    </row>
    <row r="30" spans="1:16" ht="12.6" customHeight="1" x14ac:dyDescent="0.2">
      <c r="A30" s="55" t="s">
        <v>34</v>
      </c>
      <c r="B30" s="65">
        <v>31673</v>
      </c>
      <c r="C30" s="65">
        <v>24464</v>
      </c>
      <c r="D30" s="65">
        <v>7209</v>
      </c>
      <c r="E30" s="65">
        <v>572</v>
      </c>
      <c r="F30" s="65">
        <v>651</v>
      </c>
      <c r="G30" s="65">
        <v>774</v>
      </c>
      <c r="H30" s="65">
        <v>1325</v>
      </c>
      <c r="I30" s="65">
        <v>232</v>
      </c>
      <c r="J30" s="65">
        <v>1159</v>
      </c>
      <c r="K30" s="65">
        <v>2496</v>
      </c>
      <c r="N30" s="56"/>
      <c r="P30" s="56"/>
    </row>
    <row r="31" spans="1:16" ht="12.6" customHeight="1" x14ac:dyDescent="0.2">
      <c r="A31" s="55" t="s">
        <v>35</v>
      </c>
      <c r="B31" s="65">
        <v>38563</v>
      </c>
      <c r="C31" s="65">
        <v>26281</v>
      </c>
      <c r="D31" s="65">
        <v>12282</v>
      </c>
      <c r="E31" s="65">
        <v>1146</v>
      </c>
      <c r="F31" s="65">
        <v>1151</v>
      </c>
      <c r="G31" s="65">
        <v>1199</v>
      </c>
      <c r="H31" s="65">
        <v>2317</v>
      </c>
      <c r="I31" s="65">
        <v>480</v>
      </c>
      <c r="J31" s="65">
        <v>2109</v>
      </c>
      <c r="K31" s="65">
        <v>3880</v>
      </c>
      <c r="N31" s="56"/>
      <c r="P31" s="56"/>
    </row>
    <row r="32" spans="1:16" ht="17.100000000000001" customHeight="1" x14ac:dyDescent="0.2">
      <c r="A32" s="57" t="s">
        <v>36</v>
      </c>
      <c r="B32" s="65">
        <v>412828</v>
      </c>
      <c r="C32" s="65">
        <v>306667</v>
      </c>
      <c r="D32" s="65">
        <v>106161</v>
      </c>
      <c r="E32" s="65">
        <v>9674</v>
      </c>
      <c r="F32" s="65">
        <v>8973</v>
      </c>
      <c r="G32" s="65">
        <v>9898</v>
      </c>
      <c r="H32" s="65">
        <v>21851</v>
      </c>
      <c r="I32" s="65">
        <v>3501</v>
      </c>
      <c r="J32" s="65">
        <v>13150</v>
      </c>
      <c r="K32" s="65">
        <v>39114</v>
      </c>
      <c r="N32" s="56"/>
      <c r="P32" s="56"/>
    </row>
    <row r="33" spans="1:16" ht="17.100000000000001" customHeight="1" x14ac:dyDescent="0.2">
      <c r="A33" s="57" t="s">
        <v>37</v>
      </c>
      <c r="B33" s="66">
        <v>608260</v>
      </c>
      <c r="C33" s="66">
        <v>452543</v>
      </c>
      <c r="D33" s="66">
        <v>155717</v>
      </c>
      <c r="E33" s="66">
        <v>13123</v>
      </c>
      <c r="F33" s="66">
        <v>13527</v>
      </c>
      <c r="G33" s="66">
        <v>14989</v>
      </c>
      <c r="H33" s="66">
        <v>34433</v>
      </c>
      <c r="I33" s="66">
        <v>5417</v>
      </c>
      <c r="J33" s="66">
        <v>17483</v>
      </c>
      <c r="K33" s="66">
        <v>56745</v>
      </c>
      <c r="N33" s="60"/>
      <c r="P33" s="60"/>
    </row>
    <row r="34" spans="1:16" ht="13.5" customHeight="1" x14ac:dyDescent="0.2"/>
    <row r="35" spans="1:16" x14ac:dyDescent="0.2">
      <c r="A35" s="2" t="s">
        <v>117</v>
      </c>
    </row>
  </sheetData>
  <mergeCells count="4">
    <mergeCell ref="A5:A6"/>
    <mergeCell ref="B5:B6"/>
    <mergeCell ref="C5:C6"/>
    <mergeCell ref="D5:D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A19" workbookViewId="0">
      <selection sqref="A1:XFD1048576"/>
    </sheetView>
  </sheetViews>
  <sheetFormatPr baseColWidth="10" defaultColWidth="11.42578125" defaultRowHeight="11.25" x14ac:dyDescent="0.2"/>
  <cols>
    <col min="1" max="1" width="17.85546875" style="2" customWidth="1"/>
    <col min="2" max="2" width="10.28515625" style="2" customWidth="1"/>
    <col min="3" max="11" width="8.5703125" style="2" customWidth="1"/>
    <col min="12" max="13" width="8" style="2" customWidth="1"/>
    <col min="14" max="16384" width="11.42578125" style="2"/>
  </cols>
  <sheetData>
    <row r="1" spans="1:16" ht="13.5" customHeight="1" x14ac:dyDescent="0.2">
      <c r="A1" s="1" t="s">
        <v>87</v>
      </c>
      <c r="B1" s="1"/>
      <c r="C1" s="1"/>
      <c r="D1" s="1"/>
      <c r="E1" s="1"/>
      <c r="F1" s="1"/>
      <c r="G1" s="1"/>
      <c r="H1" s="1"/>
      <c r="I1" s="5"/>
      <c r="J1" s="5"/>
      <c r="K1" s="5"/>
    </row>
    <row r="2" spans="1:16" ht="12.75" customHeight="1" x14ac:dyDescent="0.2">
      <c r="A2" s="3"/>
      <c r="B2" s="3"/>
      <c r="C2" s="3"/>
      <c r="D2" s="3"/>
      <c r="E2" s="3"/>
      <c r="F2" s="3"/>
      <c r="G2" s="3"/>
      <c r="H2" s="3"/>
    </row>
    <row r="3" spans="1:16" ht="26.25" customHeight="1" x14ac:dyDescent="0.2">
      <c r="A3" s="61" t="s">
        <v>114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6" ht="12.75" customHeight="1" x14ac:dyDescent="0.2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6" ht="12.6" customHeight="1" thickBot="1" x14ac:dyDescent="0.25">
      <c r="A5" s="73" t="s">
        <v>3</v>
      </c>
      <c r="B5" s="75" t="s">
        <v>85</v>
      </c>
      <c r="C5" s="77" t="s">
        <v>5</v>
      </c>
      <c r="D5" s="75" t="s">
        <v>106</v>
      </c>
      <c r="E5" s="47" t="s">
        <v>105</v>
      </c>
      <c r="F5" s="47"/>
      <c r="G5" s="47"/>
      <c r="H5" s="47"/>
      <c r="I5" s="47"/>
      <c r="J5" s="47"/>
      <c r="K5" s="48"/>
    </row>
    <row r="6" spans="1:16" ht="25.7" customHeight="1" thickBot="1" x14ac:dyDescent="0.25">
      <c r="A6" s="74"/>
      <c r="B6" s="76"/>
      <c r="C6" s="78"/>
      <c r="D6" s="78"/>
      <c r="E6" s="49" t="s">
        <v>7</v>
      </c>
      <c r="F6" s="50" t="s">
        <v>8</v>
      </c>
      <c r="G6" s="51" t="s">
        <v>39</v>
      </c>
      <c r="H6" s="49" t="s">
        <v>9</v>
      </c>
      <c r="I6" s="49" t="s">
        <v>97</v>
      </c>
      <c r="J6" s="50" t="s">
        <v>10</v>
      </c>
      <c r="K6" s="52" t="s">
        <v>11</v>
      </c>
    </row>
    <row r="7" spans="1:16" ht="12" customHeight="1" x14ac:dyDescent="0.2">
      <c r="A7" s="53"/>
      <c r="B7" s="59"/>
      <c r="C7" s="59"/>
      <c r="D7" s="59"/>
      <c r="E7" s="59"/>
      <c r="F7" s="59"/>
      <c r="I7" s="59"/>
      <c r="J7" s="59"/>
      <c r="K7" s="59"/>
      <c r="N7" s="59"/>
      <c r="P7" s="59"/>
    </row>
    <row r="8" spans="1:16" ht="12.6" customHeight="1" x14ac:dyDescent="0.2">
      <c r="A8" s="55" t="s">
        <v>12</v>
      </c>
      <c r="B8" s="65">
        <v>24129</v>
      </c>
      <c r="C8" s="65">
        <v>16458</v>
      </c>
      <c r="D8" s="65">
        <v>7671</v>
      </c>
      <c r="E8" s="65">
        <v>504</v>
      </c>
      <c r="F8" s="65">
        <v>522</v>
      </c>
      <c r="G8" s="65">
        <v>568</v>
      </c>
      <c r="H8" s="65">
        <v>2240</v>
      </c>
      <c r="I8" s="65">
        <v>236</v>
      </c>
      <c r="J8" s="65">
        <v>441</v>
      </c>
      <c r="K8" s="65">
        <v>3160</v>
      </c>
    </row>
    <row r="9" spans="1:16" ht="12.6" customHeight="1" x14ac:dyDescent="0.2">
      <c r="A9" s="55" t="s">
        <v>13</v>
      </c>
      <c r="B9" s="65">
        <v>27727</v>
      </c>
      <c r="C9" s="65">
        <v>20597</v>
      </c>
      <c r="D9" s="65">
        <v>7130</v>
      </c>
      <c r="E9" s="65">
        <v>285</v>
      </c>
      <c r="F9" s="65">
        <v>661</v>
      </c>
      <c r="G9" s="65">
        <v>489</v>
      </c>
      <c r="H9" s="65">
        <v>1944</v>
      </c>
      <c r="I9" s="65">
        <v>212</v>
      </c>
      <c r="J9" s="65">
        <v>703</v>
      </c>
      <c r="K9" s="65">
        <v>2836</v>
      </c>
    </row>
    <row r="10" spans="1:16" ht="12.6" customHeight="1" x14ac:dyDescent="0.2">
      <c r="A10" s="55" t="s">
        <v>14</v>
      </c>
      <c r="B10" s="65">
        <v>48929</v>
      </c>
      <c r="C10" s="65">
        <v>34735</v>
      </c>
      <c r="D10" s="65">
        <v>14194</v>
      </c>
      <c r="E10" s="65">
        <v>1310</v>
      </c>
      <c r="F10" s="65">
        <v>1394</v>
      </c>
      <c r="G10" s="65">
        <v>1587</v>
      </c>
      <c r="H10" s="65">
        <v>3335</v>
      </c>
      <c r="I10" s="65">
        <v>589</v>
      </c>
      <c r="J10" s="65">
        <v>1640</v>
      </c>
      <c r="K10" s="65">
        <v>4339</v>
      </c>
    </row>
    <row r="11" spans="1:16" ht="12.6" customHeight="1" x14ac:dyDescent="0.2">
      <c r="A11" s="55" t="s">
        <v>15</v>
      </c>
      <c r="B11" s="65">
        <v>44227</v>
      </c>
      <c r="C11" s="65">
        <v>33558</v>
      </c>
      <c r="D11" s="65">
        <v>10669</v>
      </c>
      <c r="E11" s="65">
        <v>775</v>
      </c>
      <c r="F11" s="65">
        <v>980</v>
      </c>
      <c r="G11" s="65">
        <v>1213</v>
      </c>
      <c r="H11" s="65">
        <v>2685</v>
      </c>
      <c r="I11" s="65">
        <v>530</v>
      </c>
      <c r="J11" s="65">
        <v>952</v>
      </c>
      <c r="K11" s="65">
        <v>3534</v>
      </c>
    </row>
    <row r="12" spans="1:16" ht="12.6" customHeight="1" x14ac:dyDescent="0.2">
      <c r="A12" s="55" t="s">
        <v>16</v>
      </c>
      <c r="B12" s="65">
        <v>52777</v>
      </c>
      <c r="C12" s="65">
        <v>41829</v>
      </c>
      <c r="D12" s="65">
        <v>10948</v>
      </c>
      <c r="E12" s="65">
        <v>671</v>
      </c>
      <c r="F12" s="65">
        <v>1118</v>
      </c>
      <c r="G12" s="65">
        <v>1337</v>
      </c>
      <c r="H12" s="65">
        <v>2939</v>
      </c>
      <c r="I12" s="65">
        <v>431</v>
      </c>
      <c r="J12" s="65">
        <v>851</v>
      </c>
      <c r="K12" s="65">
        <v>3601</v>
      </c>
    </row>
    <row r="13" spans="1:16" ht="17.100000000000001" customHeight="1" x14ac:dyDescent="0.2">
      <c r="A13" s="57" t="s">
        <v>17</v>
      </c>
      <c r="B13" s="65">
        <v>197789</v>
      </c>
      <c r="C13" s="65">
        <v>147177</v>
      </c>
      <c r="D13" s="65">
        <v>50612</v>
      </c>
      <c r="E13" s="65">
        <v>3545</v>
      </c>
      <c r="F13" s="65">
        <v>4675</v>
      </c>
      <c r="G13" s="65">
        <v>5194</v>
      </c>
      <c r="H13" s="65">
        <v>13143</v>
      </c>
      <c r="I13" s="65">
        <v>1998</v>
      </c>
      <c r="J13" s="65">
        <v>4587</v>
      </c>
      <c r="K13" s="65">
        <v>17470</v>
      </c>
      <c r="N13" s="56"/>
      <c r="P13" s="56"/>
    </row>
    <row r="14" spans="1:16" ht="12.6" customHeight="1" x14ac:dyDescent="0.2">
      <c r="A14" s="55" t="s">
        <v>18</v>
      </c>
      <c r="B14" s="65">
        <v>71509</v>
      </c>
      <c r="C14" s="65">
        <v>48895</v>
      </c>
      <c r="D14" s="65">
        <v>22614</v>
      </c>
      <c r="E14" s="65">
        <v>2594</v>
      </c>
      <c r="F14" s="65">
        <v>1871</v>
      </c>
      <c r="G14" s="65">
        <v>2040</v>
      </c>
      <c r="H14" s="65">
        <v>4396</v>
      </c>
      <c r="I14" s="65">
        <v>935</v>
      </c>
      <c r="J14" s="65">
        <v>3146</v>
      </c>
      <c r="K14" s="65">
        <v>7632</v>
      </c>
      <c r="N14" s="56"/>
      <c r="P14" s="56"/>
    </row>
    <row r="15" spans="1:16" ht="12.6" customHeight="1" x14ac:dyDescent="0.2">
      <c r="A15" s="55" t="s">
        <v>19</v>
      </c>
      <c r="B15" s="65">
        <v>7215</v>
      </c>
      <c r="C15" s="65">
        <v>5768</v>
      </c>
      <c r="D15" s="65">
        <v>1447</v>
      </c>
      <c r="E15" s="65">
        <v>36</v>
      </c>
      <c r="F15" s="65">
        <v>107</v>
      </c>
      <c r="G15" s="65">
        <v>52</v>
      </c>
      <c r="H15" s="65">
        <v>435</v>
      </c>
      <c r="I15" s="65">
        <v>39</v>
      </c>
      <c r="J15" s="65">
        <v>103</v>
      </c>
      <c r="K15" s="65">
        <v>675</v>
      </c>
      <c r="N15" s="56"/>
      <c r="P15" s="56"/>
    </row>
    <row r="16" spans="1:16" ht="12.6" customHeight="1" x14ac:dyDescent="0.2">
      <c r="A16" s="55" t="s">
        <v>20</v>
      </c>
      <c r="B16" s="65">
        <v>13102</v>
      </c>
      <c r="C16" s="65">
        <v>10834</v>
      </c>
      <c r="D16" s="65">
        <v>2268</v>
      </c>
      <c r="E16" s="65">
        <v>164</v>
      </c>
      <c r="F16" s="65">
        <v>208</v>
      </c>
      <c r="G16" s="65">
        <v>277</v>
      </c>
      <c r="H16" s="65">
        <v>453</v>
      </c>
      <c r="I16" s="65">
        <v>61</v>
      </c>
      <c r="J16" s="65">
        <v>191</v>
      </c>
      <c r="K16" s="65">
        <v>914</v>
      </c>
      <c r="N16" s="56"/>
      <c r="P16" s="56"/>
    </row>
    <row r="17" spans="1:16" ht="12.6" customHeight="1" x14ac:dyDescent="0.2">
      <c r="A17" s="55" t="s">
        <v>21</v>
      </c>
      <c r="B17" s="65">
        <v>16738</v>
      </c>
      <c r="C17" s="65">
        <v>13663</v>
      </c>
      <c r="D17" s="65">
        <v>3075</v>
      </c>
      <c r="E17" s="65">
        <v>159</v>
      </c>
      <c r="F17" s="65">
        <v>213</v>
      </c>
      <c r="G17" s="65">
        <v>270</v>
      </c>
      <c r="H17" s="65">
        <v>737</v>
      </c>
      <c r="I17" s="65">
        <v>90</v>
      </c>
      <c r="J17" s="65">
        <v>183</v>
      </c>
      <c r="K17" s="65">
        <v>1423</v>
      </c>
      <c r="N17" s="56"/>
      <c r="P17" s="56"/>
    </row>
    <row r="18" spans="1:16" ht="12.6" customHeight="1" x14ac:dyDescent="0.2">
      <c r="A18" s="55" t="s">
        <v>22</v>
      </c>
      <c r="B18" s="65">
        <v>30525</v>
      </c>
      <c r="C18" s="65">
        <v>21614</v>
      </c>
      <c r="D18" s="65">
        <v>8911</v>
      </c>
      <c r="E18" s="65">
        <v>1025</v>
      </c>
      <c r="F18" s="65">
        <v>835</v>
      </c>
      <c r="G18" s="65">
        <v>843</v>
      </c>
      <c r="H18" s="65">
        <v>1760</v>
      </c>
      <c r="I18" s="65">
        <v>314</v>
      </c>
      <c r="J18" s="65">
        <v>916</v>
      </c>
      <c r="K18" s="65">
        <v>3218</v>
      </c>
      <c r="N18" s="56"/>
      <c r="P18" s="56"/>
    </row>
    <row r="19" spans="1:16" ht="12.6" customHeight="1" x14ac:dyDescent="0.2">
      <c r="A19" s="55" t="s">
        <v>23</v>
      </c>
      <c r="B19" s="65">
        <v>10305</v>
      </c>
      <c r="C19" s="65">
        <v>7044</v>
      </c>
      <c r="D19" s="65">
        <v>3261</v>
      </c>
      <c r="E19" s="65">
        <v>400</v>
      </c>
      <c r="F19" s="65">
        <v>289</v>
      </c>
      <c r="G19" s="65">
        <v>313</v>
      </c>
      <c r="H19" s="65">
        <v>998</v>
      </c>
      <c r="I19" s="65">
        <v>80</v>
      </c>
      <c r="J19" s="65">
        <v>396</v>
      </c>
      <c r="K19" s="65">
        <v>785</v>
      </c>
      <c r="N19" s="56"/>
      <c r="P19" s="56"/>
    </row>
    <row r="20" spans="1:16" ht="12.6" customHeight="1" x14ac:dyDescent="0.2">
      <c r="A20" s="55" t="s">
        <v>24</v>
      </c>
      <c r="B20" s="65">
        <v>33306</v>
      </c>
      <c r="C20" s="65">
        <v>25681</v>
      </c>
      <c r="D20" s="65">
        <v>7625</v>
      </c>
      <c r="E20" s="65">
        <v>603</v>
      </c>
      <c r="F20" s="65">
        <v>542</v>
      </c>
      <c r="G20" s="65">
        <v>759</v>
      </c>
      <c r="H20" s="65">
        <v>1695</v>
      </c>
      <c r="I20" s="65">
        <v>211</v>
      </c>
      <c r="J20" s="65">
        <v>581</v>
      </c>
      <c r="K20" s="65">
        <v>3234</v>
      </c>
      <c r="N20" s="56"/>
      <c r="P20" s="56"/>
    </row>
    <row r="21" spans="1:16" ht="12.6" customHeight="1" x14ac:dyDescent="0.2">
      <c r="A21" s="55" t="s">
        <v>25</v>
      </c>
      <c r="B21" s="65">
        <v>25664</v>
      </c>
      <c r="C21" s="65">
        <v>19834</v>
      </c>
      <c r="D21" s="65">
        <v>5830</v>
      </c>
      <c r="E21" s="65">
        <v>390</v>
      </c>
      <c r="F21" s="65">
        <v>426</v>
      </c>
      <c r="G21" s="65">
        <v>528</v>
      </c>
      <c r="H21" s="65">
        <v>1054</v>
      </c>
      <c r="I21" s="65">
        <v>233</v>
      </c>
      <c r="J21" s="65">
        <v>1062</v>
      </c>
      <c r="K21" s="65">
        <v>2137</v>
      </c>
      <c r="N21" s="56"/>
      <c r="P21" s="56"/>
    </row>
    <row r="22" spans="1:16" ht="12.6" customHeight="1" x14ac:dyDescent="0.2">
      <c r="A22" s="55" t="s">
        <v>26</v>
      </c>
      <c r="B22" s="65">
        <v>6820</v>
      </c>
      <c r="C22" s="65">
        <v>4573</v>
      </c>
      <c r="D22" s="65">
        <v>2247</v>
      </c>
      <c r="E22" s="65">
        <v>171</v>
      </c>
      <c r="F22" s="65">
        <v>228</v>
      </c>
      <c r="G22" s="65">
        <v>207</v>
      </c>
      <c r="H22" s="65">
        <v>580</v>
      </c>
      <c r="I22" s="65">
        <v>62</v>
      </c>
      <c r="J22" s="65">
        <v>286</v>
      </c>
      <c r="K22" s="65">
        <v>713</v>
      </c>
      <c r="N22" s="56"/>
      <c r="P22" s="56"/>
    </row>
    <row r="23" spans="1:16" ht="12.6" customHeight="1" x14ac:dyDescent="0.2">
      <c r="A23" s="55" t="s">
        <v>27</v>
      </c>
      <c r="B23" s="65">
        <v>8647</v>
      </c>
      <c r="C23" s="65">
        <v>6222</v>
      </c>
      <c r="D23" s="65">
        <v>2425</v>
      </c>
      <c r="E23" s="65">
        <v>210</v>
      </c>
      <c r="F23" s="65">
        <v>202</v>
      </c>
      <c r="G23" s="65">
        <v>290</v>
      </c>
      <c r="H23" s="65">
        <v>470</v>
      </c>
      <c r="I23" s="65">
        <v>57</v>
      </c>
      <c r="J23" s="65">
        <v>323</v>
      </c>
      <c r="K23" s="65">
        <v>873</v>
      </c>
      <c r="N23" s="56"/>
      <c r="P23" s="56"/>
    </row>
    <row r="24" spans="1:16" ht="12.6" customHeight="1" x14ac:dyDescent="0.2">
      <c r="A24" s="55" t="s">
        <v>28</v>
      </c>
      <c r="B24" s="65">
        <v>13426</v>
      </c>
      <c r="C24" s="65">
        <v>10527</v>
      </c>
      <c r="D24" s="65">
        <v>2899</v>
      </c>
      <c r="E24" s="65">
        <v>119</v>
      </c>
      <c r="F24" s="65">
        <v>200</v>
      </c>
      <c r="G24" s="65">
        <v>213</v>
      </c>
      <c r="H24" s="65">
        <v>713</v>
      </c>
      <c r="I24" s="65">
        <v>67</v>
      </c>
      <c r="J24" s="65">
        <v>237</v>
      </c>
      <c r="K24" s="65">
        <v>1350</v>
      </c>
      <c r="N24" s="56"/>
      <c r="P24" s="56"/>
    </row>
    <row r="25" spans="1:16" ht="12.6" customHeight="1" x14ac:dyDescent="0.2">
      <c r="A25" s="55" t="s">
        <v>29</v>
      </c>
      <c r="B25" s="65">
        <v>24143</v>
      </c>
      <c r="C25" s="65">
        <v>20293</v>
      </c>
      <c r="D25" s="65">
        <v>3850</v>
      </c>
      <c r="E25" s="65">
        <v>213</v>
      </c>
      <c r="F25" s="65">
        <v>298</v>
      </c>
      <c r="G25" s="65">
        <v>302</v>
      </c>
      <c r="H25" s="65">
        <v>955</v>
      </c>
      <c r="I25" s="65">
        <v>116</v>
      </c>
      <c r="J25" s="65">
        <v>403</v>
      </c>
      <c r="K25" s="65">
        <v>1563</v>
      </c>
      <c r="N25" s="56"/>
      <c r="P25" s="56"/>
    </row>
    <row r="26" spans="1:16" ht="12.6" customHeight="1" x14ac:dyDescent="0.2">
      <c r="A26" s="55" t="s">
        <v>30</v>
      </c>
      <c r="B26" s="65">
        <v>12475</v>
      </c>
      <c r="C26" s="65">
        <v>9573</v>
      </c>
      <c r="D26" s="65">
        <v>2902</v>
      </c>
      <c r="E26" s="65">
        <v>193</v>
      </c>
      <c r="F26" s="65">
        <v>382</v>
      </c>
      <c r="G26" s="65">
        <v>261</v>
      </c>
      <c r="H26" s="65">
        <v>570</v>
      </c>
      <c r="I26" s="65">
        <v>78</v>
      </c>
      <c r="J26" s="65">
        <v>347</v>
      </c>
      <c r="K26" s="65">
        <v>1071</v>
      </c>
      <c r="N26" s="56"/>
      <c r="P26" s="56"/>
    </row>
    <row r="27" spans="1:16" ht="12.6" customHeight="1" x14ac:dyDescent="0.2">
      <c r="A27" s="55" t="s">
        <v>31</v>
      </c>
      <c r="B27" s="65">
        <v>16729</v>
      </c>
      <c r="C27" s="65">
        <v>11364</v>
      </c>
      <c r="D27" s="65">
        <v>5365</v>
      </c>
      <c r="E27" s="65">
        <v>834</v>
      </c>
      <c r="F27" s="65">
        <v>426</v>
      </c>
      <c r="G27" s="65">
        <v>562</v>
      </c>
      <c r="H27" s="65">
        <v>1230</v>
      </c>
      <c r="I27" s="65">
        <v>143</v>
      </c>
      <c r="J27" s="65">
        <v>618</v>
      </c>
      <c r="K27" s="65">
        <v>1552</v>
      </c>
      <c r="N27" s="56"/>
      <c r="P27" s="56"/>
    </row>
    <row r="28" spans="1:16" ht="12.6" customHeight="1" x14ac:dyDescent="0.2">
      <c r="A28" s="55" t="s">
        <v>32</v>
      </c>
      <c r="B28" s="65">
        <v>46132</v>
      </c>
      <c r="C28" s="65">
        <v>36363</v>
      </c>
      <c r="D28" s="65">
        <v>9769</v>
      </c>
      <c r="E28" s="65">
        <v>550</v>
      </c>
      <c r="F28" s="65">
        <v>869</v>
      </c>
      <c r="G28" s="65">
        <v>563</v>
      </c>
      <c r="H28" s="65">
        <v>2134</v>
      </c>
      <c r="I28" s="65">
        <v>225</v>
      </c>
      <c r="J28" s="65">
        <v>729</v>
      </c>
      <c r="K28" s="65">
        <v>4699</v>
      </c>
      <c r="N28" s="56"/>
      <c r="P28" s="56"/>
    </row>
    <row r="29" spans="1:16" ht="12.6" customHeight="1" x14ac:dyDescent="0.2">
      <c r="A29" s="55" t="s">
        <v>33</v>
      </c>
      <c r="B29" s="65">
        <v>9360</v>
      </c>
      <c r="C29" s="65">
        <v>6002</v>
      </c>
      <c r="D29" s="65">
        <v>3358</v>
      </c>
      <c r="E29" s="65">
        <v>423</v>
      </c>
      <c r="F29" s="65">
        <v>254</v>
      </c>
      <c r="G29" s="65">
        <v>462</v>
      </c>
      <c r="H29" s="65">
        <v>638</v>
      </c>
      <c r="I29" s="65">
        <v>132</v>
      </c>
      <c r="J29" s="65">
        <v>547</v>
      </c>
      <c r="K29" s="65">
        <v>902</v>
      </c>
      <c r="N29" s="56"/>
      <c r="P29" s="56"/>
    </row>
    <row r="30" spans="1:16" ht="12.6" customHeight="1" x14ac:dyDescent="0.2">
      <c r="A30" s="55" t="s">
        <v>34</v>
      </c>
      <c r="B30" s="65">
        <v>31982</v>
      </c>
      <c r="C30" s="65">
        <v>24696</v>
      </c>
      <c r="D30" s="65">
        <v>7286</v>
      </c>
      <c r="E30" s="65">
        <v>574</v>
      </c>
      <c r="F30" s="65">
        <v>667</v>
      </c>
      <c r="G30" s="65">
        <v>780</v>
      </c>
      <c r="H30" s="65">
        <v>1369</v>
      </c>
      <c r="I30" s="65">
        <v>233</v>
      </c>
      <c r="J30" s="65">
        <v>1170</v>
      </c>
      <c r="K30" s="65">
        <v>2493</v>
      </c>
      <c r="N30" s="56"/>
      <c r="P30" s="56"/>
    </row>
    <row r="31" spans="1:16" ht="12.6" customHeight="1" x14ac:dyDescent="0.2">
      <c r="A31" s="55" t="s">
        <v>35</v>
      </c>
      <c r="B31" s="65">
        <v>38732</v>
      </c>
      <c r="C31" s="65">
        <v>26590</v>
      </c>
      <c r="D31" s="65">
        <v>12142</v>
      </c>
      <c r="E31" s="65">
        <v>1193</v>
      </c>
      <c r="F31" s="65">
        <v>1145</v>
      </c>
      <c r="G31" s="65">
        <v>1208</v>
      </c>
      <c r="H31" s="65">
        <v>2319</v>
      </c>
      <c r="I31" s="65">
        <v>492</v>
      </c>
      <c r="J31" s="65">
        <v>2059</v>
      </c>
      <c r="K31" s="65">
        <v>3726</v>
      </c>
      <c r="N31" s="56"/>
      <c r="P31" s="56"/>
    </row>
    <row r="32" spans="1:16" ht="17.100000000000001" customHeight="1" x14ac:dyDescent="0.2">
      <c r="A32" s="57" t="s">
        <v>36</v>
      </c>
      <c r="B32" s="65">
        <v>416810</v>
      </c>
      <c r="C32" s="65">
        <v>309536</v>
      </c>
      <c r="D32" s="65">
        <v>107274</v>
      </c>
      <c r="E32" s="65">
        <v>9851</v>
      </c>
      <c r="F32" s="65">
        <v>9162</v>
      </c>
      <c r="G32" s="65">
        <v>9930</v>
      </c>
      <c r="H32" s="65">
        <v>22506</v>
      </c>
      <c r="I32" s="65">
        <v>3568</v>
      </c>
      <c r="J32" s="65">
        <v>13297</v>
      </c>
      <c r="K32" s="65">
        <v>38960</v>
      </c>
      <c r="N32" s="56"/>
      <c r="P32" s="56"/>
    </row>
    <row r="33" spans="1:16" ht="17.100000000000001" customHeight="1" x14ac:dyDescent="0.2">
      <c r="A33" s="57" t="s">
        <v>37</v>
      </c>
      <c r="B33" s="66">
        <v>614599</v>
      </c>
      <c r="C33" s="66">
        <v>456713</v>
      </c>
      <c r="D33" s="66">
        <v>157886</v>
      </c>
      <c r="E33" s="66">
        <v>13396</v>
      </c>
      <c r="F33" s="66">
        <v>13837</v>
      </c>
      <c r="G33" s="66">
        <v>15124</v>
      </c>
      <c r="H33" s="66">
        <v>35649</v>
      </c>
      <c r="I33" s="66">
        <v>5566</v>
      </c>
      <c r="J33" s="66">
        <v>17884</v>
      </c>
      <c r="K33" s="66">
        <v>56430</v>
      </c>
      <c r="N33" s="60"/>
      <c r="P33" s="60"/>
    </row>
    <row r="34" spans="1:16" ht="13.5" customHeight="1" x14ac:dyDescent="0.2"/>
  </sheetData>
  <mergeCells count="4">
    <mergeCell ref="A5:A6"/>
    <mergeCell ref="B5:B6"/>
    <mergeCell ref="C5:C6"/>
    <mergeCell ref="D5:D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sqref="A1:IV65536"/>
    </sheetView>
  </sheetViews>
  <sheetFormatPr baseColWidth="10" defaultColWidth="11.42578125" defaultRowHeight="11.25" x14ac:dyDescent="0.2"/>
  <cols>
    <col min="1" max="1" width="17.85546875" style="2" customWidth="1"/>
    <col min="2" max="2" width="8.85546875" style="2" customWidth="1"/>
    <col min="3" max="3" width="8" style="2" customWidth="1"/>
    <col min="4" max="4" width="7.42578125" style="2" customWidth="1"/>
    <col min="5" max="5" width="8" style="2" customWidth="1"/>
    <col min="6" max="6" width="6.28515625" style="2" customWidth="1"/>
    <col min="7" max="7" width="8" style="2" customWidth="1"/>
    <col min="8" max="9" width="7.28515625" style="2" customWidth="1"/>
    <col min="10" max="10" width="6.28515625" style="2" customWidth="1"/>
    <col min="11" max="11" width="7.85546875" style="2" customWidth="1"/>
    <col min="12" max="13" width="8" style="2" customWidth="1"/>
    <col min="14" max="16384" width="11.42578125" style="2"/>
  </cols>
  <sheetData>
    <row r="1" spans="1:16" ht="13.5" customHeight="1" x14ac:dyDescent="0.2">
      <c r="A1" s="1" t="s">
        <v>87</v>
      </c>
      <c r="B1" s="1"/>
      <c r="C1" s="1"/>
      <c r="D1" s="1"/>
      <c r="E1" s="1"/>
      <c r="F1" s="1"/>
      <c r="G1" s="1"/>
      <c r="H1" s="1"/>
      <c r="I1" s="5"/>
      <c r="J1" s="5"/>
      <c r="K1" s="5"/>
    </row>
    <row r="2" spans="1:16" ht="12.75" customHeight="1" x14ac:dyDescent="0.2">
      <c r="A2" s="3"/>
      <c r="B2" s="3"/>
      <c r="C2" s="3"/>
      <c r="D2" s="3"/>
      <c r="E2" s="3"/>
      <c r="F2" s="3"/>
      <c r="G2" s="3"/>
      <c r="H2" s="3"/>
    </row>
    <row r="3" spans="1:16" ht="26.25" customHeight="1" x14ac:dyDescent="0.2">
      <c r="A3" s="61" t="s">
        <v>113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6" ht="12.75" customHeight="1" x14ac:dyDescent="0.2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6" ht="12.6" customHeight="1" thickBot="1" x14ac:dyDescent="0.25">
      <c r="A5" s="73" t="s">
        <v>3</v>
      </c>
      <c r="B5" s="75" t="s">
        <v>85</v>
      </c>
      <c r="C5" s="77" t="s">
        <v>5</v>
      </c>
      <c r="D5" s="75" t="s">
        <v>106</v>
      </c>
      <c r="E5" s="47" t="s">
        <v>105</v>
      </c>
      <c r="F5" s="47"/>
      <c r="G5" s="47"/>
      <c r="H5" s="47"/>
      <c r="I5" s="47"/>
      <c r="J5" s="47"/>
      <c r="K5" s="48"/>
    </row>
    <row r="6" spans="1:16" ht="25.7" customHeight="1" thickBot="1" x14ac:dyDescent="0.25">
      <c r="A6" s="74"/>
      <c r="B6" s="76"/>
      <c r="C6" s="78"/>
      <c r="D6" s="78"/>
      <c r="E6" s="49" t="s">
        <v>7</v>
      </c>
      <c r="F6" s="50" t="s">
        <v>8</v>
      </c>
      <c r="G6" s="51" t="s">
        <v>39</v>
      </c>
      <c r="H6" s="49" t="s">
        <v>9</v>
      </c>
      <c r="I6" s="49" t="s">
        <v>97</v>
      </c>
      <c r="J6" s="50" t="s">
        <v>10</v>
      </c>
      <c r="K6" s="52" t="s">
        <v>11</v>
      </c>
    </row>
    <row r="7" spans="1:16" ht="12" customHeight="1" x14ac:dyDescent="0.2">
      <c r="A7" s="53"/>
      <c r="B7" s="59"/>
      <c r="C7" s="59"/>
      <c r="D7" s="59"/>
      <c r="E7" s="59"/>
      <c r="F7" s="59"/>
      <c r="I7" s="59"/>
      <c r="J7" s="59"/>
      <c r="K7" s="59"/>
      <c r="N7" s="59"/>
      <c r="P7" s="59"/>
    </row>
    <row r="8" spans="1:16" ht="12.6" customHeight="1" x14ac:dyDescent="0.2">
      <c r="A8" s="55" t="s">
        <v>12</v>
      </c>
      <c r="B8" s="62">
        <f>SUM(C8:D8)</f>
        <v>24060</v>
      </c>
      <c r="C8" s="62">
        <v>16347</v>
      </c>
      <c r="D8" s="62">
        <v>7713</v>
      </c>
      <c r="E8" s="62">
        <v>517</v>
      </c>
      <c r="F8" s="62">
        <v>556</v>
      </c>
      <c r="G8" s="62">
        <v>589</v>
      </c>
      <c r="H8" s="62">
        <v>2228</v>
      </c>
      <c r="I8" s="62">
        <v>264</v>
      </c>
      <c r="J8" s="62">
        <v>460</v>
      </c>
      <c r="K8" s="62">
        <v>3099</v>
      </c>
    </row>
    <row r="9" spans="1:16" ht="12.6" customHeight="1" x14ac:dyDescent="0.2">
      <c r="A9" s="55" t="s">
        <v>13</v>
      </c>
      <c r="B9" s="62">
        <f>SUM(C9:D9)</f>
        <v>27903</v>
      </c>
      <c r="C9" s="62">
        <v>20622</v>
      </c>
      <c r="D9" s="62">
        <v>7281</v>
      </c>
      <c r="E9" s="62">
        <v>286</v>
      </c>
      <c r="F9" s="62">
        <v>660</v>
      </c>
      <c r="G9" s="62">
        <v>505</v>
      </c>
      <c r="H9" s="62">
        <v>1975</v>
      </c>
      <c r="I9" s="62">
        <v>218</v>
      </c>
      <c r="J9" s="62">
        <v>704</v>
      </c>
      <c r="K9" s="62">
        <v>2933</v>
      </c>
    </row>
    <row r="10" spans="1:16" ht="12.6" customHeight="1" x14ac:dyDescent="0.2">
      <c r="A10" s="55" t="s">
        <v>14</v>
      </c>
      <c r="B10" s="62">
        <f>SUM(C10:D10)</f>
        <v>48526</v>
      </c>
      <c r="C10" s="62">
        <v>34759</v>
      </c>
      <c r="D10" s="62">
        <v>13767</v>
      </c>
      <c r="E10" s="62">
        <v>1353</v>
      </c>
      <c r="F10" s="62">
        <v>1373</v>
      </c>
      <c r="G10" s="62">
        <v>1524</v>
      </c>
      <c r="H10" s="62">
        <v>3336</v>
      </c>
      <c r="I10" s="62">
        <v>606</v>
      </c>
      <c r="J10" s="62">
        <v>1559</v>
      </c>
      <c r="K10" s="62">
        <v>4016</v>
      </c>
    </row>
    <row r="11" spans="1:16" ht="12.6" customHeight="1" x14ac:dyDescent="0.2">
      <c r="A11" s="55" t="s">
        <v>15</v>
      </c>
      <c r="B11" s="62">
        <f>SUM(C11:D11)</f>
        <v>44601</v>
      </c>
      <c r="C11" s="62">
        <v>33765</v>
      </c>
      <c r="D11" s="62">
        <v>10836</v>
      </c>
      <c r="E11" s="62">
        <v>823</v>
      </c>
      <c r="F11" s="62">
        <v>1007</v>
      </c>
      <c r="G11" s="62">
        <v>1266</v>
      </c>
      <c r="H11" s="62">
        <v>2725</v>
      </c>
      <c r="I11" s="62">
        <v>565</v>
      </c>
      <c r="J11" s="62">
        <v>981</v>
      </c>
      <c r="K11" s="62">
        <v>3469</v>
      </c>
    </row>
    <row r="12" spans="1:16" ht="12.6" customHeight="1" x14ac:dyDescent="0.2">
      <c r="A12" s="55" t="s">
        <v>16</v>
      </c>
      <c r="B12" s="62">
        <f>SUM(C12:D12)</f>
        <v>52214</v>
      </c>
      <c r="C12" s="62">
        <v>41409</v>
      </c>
      <c r="D12" s="62">
        <v>10805</v>
      </c>
      <c r="E12" s="62">
        <v>683</v>
      </c>
      <c r="F12" s="62">
        <v>1141</v>
      </c>
      <c r="G12" s="62">
        <v>1400</v>
      </c>
      <c r="H12" s="62">
        <v>2951</v>
      </c>
      <c r="I12" s="62">
        <v>446</v>
      </c>
      <c r="J12" s="62">
        <v>831</v>
      </c>
      <c r="K12" s="62">
        <v>3353</v>
      </c>
    </row>
    <row r="13" spans="1:16" ht="17.100000000000001" customHeight="1" x14ac:dyDescent="0.2">
      <c r="A13" s="57" t="s">
        <v>17</v>
      </c>
      <c r="B13" s="62">
        <f t="shared" ref="B13:K13" si="0">SUM(B8:B12)</f>
        <v>197304</v>
      </c>
      <c r="C13" s="62">
        <f t="shared" si="0"/>
        <v>146902</v>
      </c>
      <c r="D13" s="62">
        <f t="shared" si="0"/>
        <v>50402</v>
      </c>
      <c r="E13" s="62">
        <f t="shared" si="0"/>
        <v>3662</v>
      </c>
      <c r="F13" s="62">
        <f t="shared" si="0"/>
        <v>4737</v>
      </c>
      <c r="G13" s="62">
        <f t="shared" si="0"/>
        <v>5284</v>
      </c>
      <c r="H13" s="62">
        <f t="shared" si="0"/>
        <v>13215</v>
      </c>
      <c r="I13" s="62">
        <f t="shared" si="0"/>
        <v>2099</v>
      </c>
      <c r="J13" s="62">
        <f t="shared" si="0"/>
        <v>4535</v>
      </c>
      <c r="K13" s="62">
        <f t="shared" si="0"/>
        <v>16870</v>
      </c>
      <c r="N13" s="56"/>
      <c r="P13" s="56"/>
    </row>
    <row r="14" spans="1:16" ht="12.6" customHeight="1" x14ac:dyDescent="0.2">
      <c r="A14" s="55" t="s">
        <v>18</v>
      </c>
      <c r="B14" s="62">
        <f>SUM(C14:D14)</f>
        <v>71565</v>
      </c>
      <c r="C14" s="62">
        <v>48849</v>
      </c>
      <c r="D14" s="62">
        <v>22716</v>
      </c>
      <c r="E14" s="62">
        <v>2626</v>
      </c>
      <c r="F14" s="62">
        <v>1872</v>
      </c>
      <c r="G14" s="62">
        <v>2096</v>
      </c>
      <c r="H14" s="62">
        <v>4603</v>
      </c>
      <c r="I14" s="62">
        <v>1039</v>
      </c>
      <c r="J14" s="62">
        <v>3200</v>
      </c>
      <c r="K14" s="62">
        <v>7280</v>
      </c>
      <c r="N14" s="56"/>
      <c r="P14" s="56"/>
    </row>
    <row r="15" spans="1:16" ht="12.6" customHeight="1" x14ac:dyDescent="0.2">
      <c r="A15" s="55" t="s">
        <v>19</v>
      </c>
      <c r="B15" s="62">
        <f t="shared" ref="B15:B31" si="1">SUM(C15:D15)</f>
        <v>7128</v>
      </c>
      <c r="C15" s="62">
        <v>5732</v>
      </c>
      <c r="D15" s="62">
        <v>1396</v>
      </c>
      <c r="E15" s="62">
        <v>40</v>
      </c>
      <c r="F15" s="62">
        <v>108</v>
      </c>
      <c r="G15" s="62">
        <v>51</v>
      </c>
      <c r="H15" s="62">
        <v>416</v>
      </c>
      <c r="I15" s="62">
        <v>33</v>
      </c>
      <c r="J15" s="62">
        <v>99</v>
      </c>
      <c r="K15" s="62">
        <v>649</v>
      </c>
      <c r="N15" s="56"/>
      <c r="P15" s="56"/>
    </row>
    <row r="16" spans="1:16" ht="12.6" customHeight="1" x14ac:dyDescent="0.2">
      <c r="A16" s="55" t="s">
        <v>20</v>
      </c>
      <c r="B16" s="62">
        <f t="shared" si="1"/>
        <v>13120</v>
      </c>
      <c r="C16" s="62">
        <v>10847</v>
      </c>
      <c r="D16" s="62">
        <v>2273</v>
      </c>
      <c r="E16" s="62">
        <v>165</v>
      </c>
      <c r="F16" s="62">
        <v>202</v>
      </c>
      <c r="G16" s="62">
        <v>279</v>
      </c>
      <c r="H16" s="62">
        <v>483</v>
      </c>
      <c r="I16" s="62">
        <v>69</v>
      </c>
      <c r="J16" s="62">
        <v>192</v>
      </c>
      <c r="K16" s="62">
        <v>883</v>
      </c>
      <c r="N16" s="56"/>
      <c r="P16" s="56"/>
    </row>
    <row r="17" spans="1:16" ht="12.6" customHeight="1" x14ac:dyDescent="0.2">
      <c r="A17" s="55" t="s">
        <v>21</v>
      </c>
      <c r="B17" s="62">
        <f t="shared" si="1"/>
        <v>16822</v>
      </c>
      <c r="C17" s="62">
        <v>13731</v>
      </c>
      <c r="D17" s="62">
        <v>3091</v>
      </c>
      <c r="E17" s="62">
        <v>171</v>
      </c>
      <c r="F17" s="62">
        <v>231</v>
      </c>
      <c r="G17" s="62">
        <v>265</v>
      </c>
      <c r="H17" s="62">
        <v>791</v>
      </c>
      <c r="I17" s="62">
        <v>90</v>
      </c>
      <c r="J17" s="62">
        <v>179</v>
      </c>
      <c r="K17" s="62">
        <v>1364</v>
      </c>
      <c r="N17" s="56"/>
      <c r="P17" s="56"/>
    </row>
    <row r="18" spans="1:16" ht="12.6" customHeight="1" x14ac:dyDescent="0.2">
      <c r="A18" s="55" t="s">
        <v>22</v>
      </c>
      <c r="B18" s="62">
        <f t="shared" si="1"/>
        <v>30462</v>
      </c>
      <c r="C18" s="62">
        <v>21669</v>
      </c>
      <c r="D18" s="62">
        <v>8793</v>
      </c>
      <c r="E18" s="62">
        <v>1063</v>
      </c>
      <c r="F18" s="62">
        <v>862</v>
      </c>
      <c r="G18" s="62">
        <v>863</v>
      </c>
      <c r="H18" s="62">
        <v>1750</v>
      </c>
      <c r="I18" s="62">
        <v>323</v>
      </c>
      <c r="J18" s="62">
        <v>925</v>
      </c>
      <c r="K18" s="62">
        <v>3007</v>
      </c>
      <c r="N18" s="56"/>
      <c r="P18" s="56"/>
    </row>
    <row r="19" spans="1:16" ht="12.6" customHeight="1" x14ac:dyDescent="0.2">
      <c r="A19" s="55" t="s">
        <v>23</v>
      </c>
      <c r="B19" s="62">
        <f t="shared" si="1"/>
        <v>10210</v>
      </c>
      <c r="C19" s="62">
        <v>7137</v>
      </c>
      <c r="D19" s="62">
        <v>3073</v>
      </c>
      <c r="E19" s="62">
        <v>404</v>
      </c>
      <c r="F19" s="62">
        <v>291</v>
      </c>
      <c r="G19" s="62">
        <v>304</v>
      </c>
      <c r="H19" s="62">
        <v>906</v>
      </c>
      <c r="I19" s="62">
        <v>81</v>
      </c>
      <c r="J19" s="62">
        <v>386</v>
      </c>
      <c r="K19" s="62">
        <v>701</v>
      </c>
      <c r="N19" s="56"/>
      <c r="P19" s="56"/>
    </row>
    <row r="20" spans="1:16" ht="12.6" customHeight="1" x14ac:dyDescent="0.2">
      <c r="A20" s="55" t="s">
        <v>24</v>
      </c>
      <c r="B20" s="62">
        <f t="shared" si="1"/>
        <v>33419</v>
      </c>
      <c r="C20" s="62">
        <v>25791</v>
      </c>
      <c r="D20" s="62">
        <v>7628</v>
      </c>
      <c r="E20" s="62">
        <v>633</v>
      </c>
      <c r="F20" s="62">
        <v>596</v>
      </c>
      <c r="G20" s="62">
        <v>765</v>
      </c>
      <c r="H20" s="62">
        <v>1694</v>
      </c>
      <c r="I20" s="62">
        <v>217</v>
      </c>
      <c r="J20" s="62">
        <v>574</v>
      </c>
      <c r="K20" s="62">
        <v>3149</v>
      </c>
      <c r="N20" s="56"/>
      <c r="P20" s="56"/>
    </row>
    <row r="21" spans="1:16" ht="12.6" customHeight="1" x14ac:dyDescent="0.2">
      <c r="A21" s="55" t="s">
        <v>25</v>
      </c>
      <c r="B21" s="62">
        <f t="shared" si="1"/>
        <v>25690</v>
      </c>
      <c r="C21" s="62">
        <v>19908</v>
      </c>
      <c r="D21" s="62">
        <v>5782</v>
      </c>
      <c r="E21" s="62">
        <v>390</v>
      </c>
      <c r="F21" s="62">
        <v>433</v>
      </c>
      <c r="G21" s="62">
        <v>502</v>
      </c>
      <c r="H21" s="62">
        <v>1048</v>
      </c>
      <c r="I21" s="62">
        <v>235</v>
      </c>
      <c r="J21" s="62">
        <v>1094</v>
      </c>
      <c r="K21" s="62">
        <v>2080</v>
      </c>
      <c r="N21" s="56"/>
      <c r="P21" s="56"/>
    </row>
    <row r="22" spans="1:16" ht="12.6" customHeight="1" x14ac:dyDescent="0.2">
      <c r="A22" s="55" t="s">
        <v>26</v>
      </c>
      <c r="B22" s="62">
        <f t="shared" si="1"/>
        <v>6789</v>
      </c>
      <c r="C22" s="62">
        <v>4644</v>
      </c>
      <c r="D22" s="62">
        <v>2145</v>
      </c>
      <c r="E22" s="62">
        <v>188</v>
      </c>
      <c r="F22" s="62">
        <v>237</v>
      </c>
      <c r="G22" s="62">
        <v>225</v>
      </c>
      <c r="H22" s="62">
        <v>503</v>
      </c>
      <c r="I22" s="62">
        <v>77</v>
      </c>
      <c r="J22" s="62">
        <v>234</v>
      </c>
      <c r="K22" s="62">
        <v>681</v>
      </c>
      <c r="N22" s="56"/>
      <c r="P22" s="56"/>
    </row>
    <row r="23" spans="1:16" ht="12.6" customHeight="1" x14ac:dyDescent="0.2">
      <c r="A23" s="55" t="s">
        <v>27</v>
      </c>
      <c r="B23" s="62">
        <f t="shared" si="1"/>
        <v>8709</v>
      </c>
      <c r="C23" s="62">
        <v>6262</v>
      </c>
      <c r="D23" s="62">
        <v>2447</v>
      </c>
      <c r="E23" s="62">
        <v>229</v>
      </c>
      <c r="F23" s="62">
        <v>203</v>
      </c>
      <c r="G23" s="62">
        <v>284</v>
      </c>
      <c r="H23" s="62">
        <v>519</v>
      </c>
      <c r="I23" s="62">
        <v>48</v>
      </c>
      <c r="J23" s="62">
        <v>325</v>
      </c>
      <c r="K23" s="62">
        <v>839</v>
      </c>
      <c r="N23" s="56"/>
      <c r="P23" s="56"/>
    </row>
    <row r="24" spans="1:16" ht="12.6" customHeight="1" x14ac:dyDescent="0.2">
      <c r="A24" s="55" t="s">
        <v>28</v>
      </c>
      <c r="B24" s="62">
        <f t="shared" si="1"/>
        <v>13415</v>
      </c>
      <c r="C24" s="62">
        <v>10607</v>
      </c>
      <c r="D24" s="62">
        <v>2808</v>
      </c>
      <c r="E24" s="62">
        <v>124</v>
      </c>
      <c r="F24" s="62">
        <v>208</v>
      </c>
      <c r="G24" s="62">
        <v>218</v>
      </c>
      <c r="H24" s="62">
        <v>720</v>
      </c>
      <c r="I24" s="62">
        <v>67</v>
      </c>
      <c r="J24" s="62">
        <v>240</v>
      </c>
      <c r="K24" s="62">
        <v>1231</v>
      </c>
      <c r="N24" s="56"/>
      <c r="P24" s="56"/>
    </row>
    <row r="25" spans="1:16" ht="12.6" customHeight="1" x14ac:dyDescent="0.2">
      <c r="A25" s="55" t="s">
        <v>29</v>
      </c>
      <c r="B25" s="62">
        <f t="shared" si="1"/>
        <v>24206</v>
      </c>
      <c r="C25" s="62">
        <v>20309</v>
      </c>
      <c r="D25" s="62">
        <v>3897</v>
      </c>
      <c r="E25" s="62">
        <v>199</v>
      </c>
      <c r="F25" s="62">
        <v>300</v>
      </c>
      <c r="G25" s="62">
        <v>303</v>
      </c>
      <c r="H25" s="62">
        <v>942</v>
      </c>
      <c r="I25" s="62">
        <v>129</v>
      </c>
      <c r="J25" s="62">
        <v>411</v>
      </c>
      <c r="K25" s="62">
        <v>1613</v>
      </c>
      <c r="N25" s="56"/>
      <c r="P25" s="56"/>
    </row>
    <row r="26" spans="1:16" ht="12.6" customHeight="1" x14ac:dyDescent="0.2">
      <c r="A26" s="55" t="s">
        <v>30</v>
      </c>
      <c r="B26" s="62">
        <f t="shared" si="1"/>
        <v>12464</v>
      </c>
      <c r="C26" s="62">
        <v>9624</v>
      </c>
      <c r="D26" s="62">
        <v>2840</v>
      </c>
      <c r="E26" s="62">
        <v>200</v>
      </c>
      <c r="F26" s="62">
        <v>378</v>
      </c>
      <c r="G26" s="62">
        <v>241</v>
      </c>
      <c r="H26" s="62">
        <v>546</v>
      </c>
      <c r="I26" s="62">
        <v>80</v>
      </c>
      <c r="J26" s="62">
        <v>348</v>
      </c>
      <c r="K26" s="62">
        <v>1047</v>
      </c>
      <c r="N26" s="56"/>
      <c r="P26" s="56"/>
    </row>
    <row r="27" spans="1:16" ht="12.6" customHeight="1" x14ac:dyDescent="0.2">
      <c r="A27" s="55" t="s">
        <v>31</v>
      </c>
      <c r="B27" s="62">
        <f t="shared" si="1"/>
        <v>16862</v>
      </c>
      <c r="C27" s="62">
        <v>11433</v>
      </c>
      <c r="D27" s="62">
        <v>5429</v>
      </c>
      <c r="E27" s="62">
        <v>835</v>
      </c>
      <c r="F27" s="62">
        <v>434</v>
      </c>
      <c r="G27" s="62">
        <v>586</v>
      </c>
      <c r="H27" s="62">
        <v>1210</v>
      </c>
      <c r="I27" s="62">
        <v>188</v>
      </c>
      <c r="J27" s="62">
        <v>636</v>
      </c>
      <c r="K27" s="62">
        <v>1540</v>
      </c>
      <c r="N27" s="56"/>
      <c r="P27" s="56"/>
    </row>
    <row r="28" spans="1:16" ht="12.6" customHeight="1" x14ac:dyDescent="0.2">
      <c r="A28" s="55" t="s">
        <v>32</v>
      </c>
      <c r="B28" s="62">
        <f t="shared" si="1"/>
        <v>46036</v>
      </c>
      <c r="C28" s="62">
        <v>36352</v>
      </c>
      <c r="D28" s="62">
        <v>9684</v>
      </c>
      <c r="E28" s="62">
        <v>551</v>
      </c>
      <c r="F28" s="62">
        <v>851</v>
      </c>
      <c r="G28" s="62">
        <v>551</v>
      </c>
      <c r="H28" s="62">
        <v>2200</v>
      </c>
      <c r="I28" s="62">
        <v>224</v>
      </c>
      <c r="J28" s="62">
        <v>733</v>
      </c>
      <c r="K28" s="62">
        <v>4574</v>
      </c>
      <c r="N28" s="56"/>
      <c r="P28" s="56"/>
    </row>
    <row r="29" spans="1:16" ht="12.6" customHeight="1" x14ac:dyDescent="0.2">
      <c r="A29" s="55" t="s">
        <v>33</v>
      </c>
      <c r="B29" s="62">
        <f t="shared" si="1"/>
        <v>9305</v>
      </c>
      <c r="C29" s="62">
        <v>5991</v>
      </c>
      <c r="D29" s="62">
        <v>3314</v>
      </c>
      <c r="E29" s="62">
        <v>443</v>
      </c>
      <c r="F29" s="62">
        <v>257</v>
      </c>
      <c r="G29" s="62">
        <v>458</v>
      </c>
      <c r="H29" s="62">
        <v>651</v>
      </c>
      <c r="I29" s="62">
        <v>131</v>
      </c>
      <c r="J29" s="62">
        <v>544</v>
      </c>
      <c r="K29" s="62">
        <v>830</v>
      </c>
      <c r="N29" s="56"/>
      <c r="P29" s="56"/>
    </row>
    <row r="30" spans="1:16" ht="12.6" customHeight="1" x14ac:dyDescent="0.2">
      <c r="A30" s="55" t="s">
        <v>34</v>
      </c>
      <c r="B30" s="62">
        <f t="shared" si="1"/>
        <v>32160</v>
      </c>
      <c r="C30" s="62">
        <v>24927</v>
      </c>
      <c r="D30" s="62">
        <v>7233</v>
      </c>
      <c r="E30" s="62">
        <v>589</v>
      </c>
      <c r="F30" s="62">
        <v>658</v>
      </c>
      <c r="G30" s="62">
        <v>769</v>
      </c>
      <c r="H30" s="62">
        <v>1389</v>
      </c>
      <c r="I30" s="62">
        <v>232</v>
      </c>
      <c r="J30" s="62">
        <v>1173</v>
      </c>
      <c r="K30" s="62">
        <v>2423</v>
      </c>
      <c r="N30" s="56"/>
      <c r="P30" s="56"/>
    </row>
    <row r="31" spans="1:16" ht="12.6" customHeight="1" x14ac:dyDescent="0.2">
      <c r="A31" s="55" t="s">
        <v>35</v>
      </c>
      <c r="B31" s="62">
        <f t="shared" si="1"/>
        <v>38699</v>
      </c>
      <c r="C31" s="62">
        <v>26529</v>
      </c>
      <c r="D31" s="62">
        <v>12170</v>
      </c>
      <c r="E31" s="62">
        <v>1245</v>
      </c>
      <c r="F31" s="62">
        <v>1163</v>
      </c>
      <c r="G31" s="62">
        <v>1224</v>
      </c>
      <c r="H31" s="62">
        <v>2321</v>
      </c>
      <c r="I31" s="62">
        <v>482</v>
      </c>
      <c r="J31" s="62">
        <v>2072</v>
      </c>
      <c r="K31" s="62">
        <v>3663</v>
      </c>
      <c r="N31" s="56"/>
      <c r="P31" s="56"/>
    </row>
    <row r="32" spans="1:16" ht="17.100000000000001" customHeight="1" x14ac:dyDescent="0.2">
      <c r="A32" s="57" t="s">
        <v>36</v>
      </c>
      <c r="B32" s="62">
        <f>SUM(B14:B31)</f>
        <v>417061</v>
      </c>
      <c r="C32" s="62">
        <f t="shared" ref="C32:K32" si="2">SUM(C14:C31)</f>
        <v>310342</v>
      </c>
      <c r="D32" s="62">
        <f t="shared" si="2"/>
        <v>106719</v>
      </c>
      <c r="E32" s="62">
        <f t="shared" si="2"/>
        <v>10095</v>
      </c>
      <c r="F32" s="62">
        <f t="shared" si="2"/>
        <v>9284</v>
      </c>
      <c r="G32" s="62">
        <f t="shared" si="2"/>
        <v>9984</v>
      </c>
      <c r="H32" s="62">
        <f t="shared" si="2"/>
        <v>22692</v>
      </c>
      <c r="I32" s="62">
        <f t="shared" si="2"/>
        <v>3745</v>
      </c>
      <c r="J32" s="62">
        <f t="shared" si="2"/>
        <v>13365</v>
      </c>
      <c r="K32" s="62">
        <f t="shared" si="2"/>
        <v>37554</v>
      </c>
      <c r="N32" s="56"/>
      <c r="P32" s="56"/>
    </row>
    <row r="33" spans="1:16" ht="17.100000000000001" customHeight="1" x14ac:dyDescent="0.2">
      <c r="A33" s="57" t="s">
        <v>37</v>
      </c>
      <c r="B33" s="63">
        <f>B13+B32</f>
        <v>614365</v>
      </c>
      <c r="C33" s="63">
        <f t="shared" ref="C33:K33" si="3">C13+C32</f>
        <v>457244</v>
      </c>
      <c r="D33" s="63">
        <f t="shared" si="3"/>
        <v>157121</v>
      </c>
      <c r="E33" s="63">
        <f t="shared" si="3"/>
        <v>13757</v>
      </c>
      <c r="F33" s="63">
        <f t="shared" si="3"/>
        <v>14021</v>
      </c>
      <c r="G33" s="63">
        <f t="shared" si="3"/>
        <v>15268</v>
      </c>
      <c r="H33" s="63">
        <f t="shared" si="3"/>
        <v>35907</v>
      </c>
      <c r="I33" s="63">
        <f t="shared" si="3"/>
        <v>5844</v>
      </c>
      <c r="J33" s="63">
        <f t="shared" si="3"/>
        <v>17900</v>
      </c>
      <c r="K33" s="63">
        <f t="shared" si="3"/>
        <v>54424</v>
      </c>
      <c r="N33" s="60"/>
      <c r="P33" s="60"/>
    </row>
    <row r="34" spans="1:16" ht="13.5" customHeight="1" x14ac:dyDescent="0.2"/>
  </sheetData>
  <mergeCells count="4">
    <mergeCell ref="A5:A6"/>
    <mergeCell ref="B5:B6"/>
    <mergeCell ref="C5:C6"/>
    <mergeCell ref="D5:D6"/>
  </mergeCells>
  <pageMargins left="0.59055118110236204" right="0.59055118110236204" top="0.59055118110236204" bottom="0.59055118110236204" header="0.4921259845" footer="0.4921259845"/>
  <pageSetup paperSize="9" scale="92" orientation="portrait" r:id="rId1"/>
  <headerFooter alignWithMargins="0">
    <oddFooter>&amp;L&amp;8Landeshauptstadt Stuttgart, Statistisches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E1" sqref="E1"/>
    </sheetView>
  </sheetViews>
  <sheetFormatPr baseColWidth="10" defaultColWidth="11.42578125" defaultRowHeight="11.25" x14ac:dyDescent="0.2"/>
  <cols>
    <col min="1" max="1" width="17.85546875" style="2" customWidth="1"/>
    <col min="2" max="2" width="8.85546875" style="2" customWidth="1"/>
    <col min="3" max="3" width="8" style="2" customWidth="1"/>
    <col min="4" max="4" width="7.42578125" style="2" customWidth="1"/>
    <col min="5" max="5" width="8" style="2" customWidth="1"/>
    <col min="6" max="6" width="6.28515625" style="2" customWidth="1"/>
    <col min="7" max="7" width="8" style="2" customWidth="1"/>
    <col min="8" max="9" width="7.28515625" style="2" customWidth="1"/>
    <col min="10" max="10" width="6.28515625" style="2" customWidth="1"/>
    <col min="11" max="11" width="7.85546875" style="2" customWidth="1"/>
    <col min="12" max="13" width="8" style="2" customWidth="1"/>
    <col min="14" max="16384" width="11.42578125" style="2"/>
  </cols>
  <sheetData>
    <row r="1" spans="1:16" ht="13.5" customHeight="1" x14ac:dyDescent="0.2">
      <c r="A1" s="1" t="s">
        <v>87</v>
      </c>
      <c r="B1" s="1"/>
      <c r="C1" s="1"/>
      <c r="D1" s="1"/>
      <c r="E1" s="1"/>
      <c r="F1" s="1"/>
      <c r="G1" s="1"/>
      <c r="H1" s="1"/>
      <c r="I1" s="5"/>
      <c r="J1" s="5"/>
      <c r="K1" s="5"/>
    </row>
    <row r="2" spans="1:16" ht="12.75" customHeight="1" x14ac:dyDescent="0.2">
      <c r="A2" s="3"/>
      <c r="B2" s="3"/>
      <c r="C2" s="3"/>
      <c r="D2" s="3"/>
      <c r="E2" s="3"/>
      <c r="F2" s="3"/>
      <c r="G2" s="3"/>
      <c r="H2" s="3"/>
    </row>
    <row r="3" spans="1:16" ht="26.25" customHeight="1" x14ac:dyDescent="0.2">
      <c r="A3" s="61" t="s">
        <v>112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6" ht="12.75" customHeight="1" x14ac:dyDescent="0.2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6" ht="12.6" customHeight="1" thickBot="1" x14ac:dyDescent="0.25">
      <c r="A5" s="73" t="s">
        <v>3</v>
      </c>
      <c r="B5" s="75" t="s">
        <v>85</v>
      </c>
      <c r="C5" s="77" t="s">
        <v>5</v>
      </c>
      <c r="D5" s="75" t="s">
        <v>106</v>
      </c>
      <c r="E5" s="47" t="s">
        <v>105</v>
      </c>
      <c r="F5" s="47"/>
      <c r="G5" s="47"/>
      <c r="H5" s="47"/>
      <c r="I5" s="47"/>
      <c r="J5" s="47"/>
      <c r="K5" s="48"/>
    </row>
    <row r="6" spans="1:16" ht="25.7" customHeight="1" thickBot="1" x14ac:dyDescent="0.25">
      <c r="A6" s="74"/>
      <c r="B6" s="76"/>
      <c r="C6" s="78"/>
      <c r="D6" s="78"/>
      <c r="E6" s="49" t="s">
        <v>7</v>
      </c>
      <c r="F6" s="50" t="s">
        <v>8</v>
      </c>
      <c r="G6" s="51" t="s">
        <v>39</v>
      </c>
      <c r="H6" s="49" t="s">
        <v>9</v>
      </c>
      <c r="I6" s="49" t="s">
        <v>97</v>
      </c>
      <c r="J6" s="50" t="s">
        <v>10</v>
      </c>
      <c r="K6" s="52" t="s">
        <v>11</v>
      </c>
    </row>
    <row r="7" spans="1:16" ht="12" customHeight="1" x14ac:dyDescent="0.2">
      <c r="A7" s="53"/>
      <c r="B7" s="59"/>
      <c r="C7" s="59"/>
      <c r="D7" s="59"/>
      <c r="E7" s="59"/>
      <c r="F7" s="59"/>
      <c r="I7" s="59"/>
      <c r="J7" s="59"/>
      <c r="K7" s="59"/>
      <c r="N7" s="59"/>
      <c r="P7" s="59"/>
    </row>
    <row r="8" spans="1:16" ht="12.6" customHeight="1" x14ac:dyDescent="0.2">
      <c r="A8" s="55" t="s">
        <v>12</v>
      </c>
      <c r="B8" s="62">
        <f>SUM(C8:D8)</f>
        <v>23835</v>
      </c>
      <c r="C8" s="62">
        <v>16189</v>
      </c>
      <c r="D8" s="62">
        <v>7646</v>
      </c>
      <c r="E8" s="62">
        <v>513</v>
      </c>
      <c r="F8" s="62">
        <v>558</v>
      </c>
      <c r="G8" s="62">
        <v>578</v>
      </c>
      <c r="H8" s="62">
        <v>2283</v>
      </c>
      <c r="I8" s="62">
        <v>270</v>
      </c>
      <c r="J8" s="62">
        <v>472</v>
      </c>
      <c r="K8" s="62">
        <v>2972</v>
      </c>
    </row>
    <row r="9" spans="1:16" ht="12.6" customHeight="1" x14ac:dyDescent="0.2">
      <c r="A9" s="55" t="s">
        <v>13</v>
      </c>
      <c r="B9" s="62">
        <f>SUM(C9:D9)</f>
        <v>27683</v>
      </c>
      <c r="C9" s="62">
        <v>20531</v>
      </c>
      <c r="D9" s="62">
        <v>7152</v>
      </c>
      <c r="E9" s="62">
        <v>288</v>
      </c>
      <c r="F9" s="62">
        <v>654</v>
      </c>
      <c r="G9" s="62">
        <v>496</v>
      </c>
      <c r="H9" s="62">
        <v>1844</v>
      </c>
      <c r="I9" s="62">
        <v>221</v>
      </c>
      <c r="J9" s="62">
        <v>719</v>
      </c>
      <c r="K9" s="62">
        <v>2930</v>
      </c>
    </row>
    <row r="10" spans="1:16" ht="12.6" customHeight="1" x14ac:dyDescent="0.2">
      <c r="A10" s="55" t="s">
        <v>14</v>
      </c>
      <c r="B10" s="62">
        <f>SUM(C10:D10)</f>
        <v>48344</v>
      </c>
      <c r="C10" s="62">
        <v>34497</v>
      </c>
      <c r="D10" s="62">
        <v>13847</v>
      </c>
      <c r="E10" s="62">
        <v>1382</v>
      </c>
      <c r="F10" s="62">
        <v>1363</v>
      </c>
      <c r="G10" s="62">
        <v>1457</v>
      </c>
      <c r="H10" s="62">
        <v>3502</v>
      </c>
      <c r="I10" s="62">
        <v>616</v>
      </c>
      <c r="J10" s="62">
        <v>1612</v>
      </c>
      <c r="K10" s="62">
        <v>3915</v>
      </c>
    </row>
    <row r="11" spans="1:16" ht="12.6" customHeight="1" x14ac:dyDescent="0.2">
      <c r="A11" s="55" t="s">
        <v>15</v>
      </c>
      <c r="B11" s="62">
        <f>SUM(C11:D11)</f>
        <v>44318</v>
      </c>
      <c r="C11" s="62">
        <v>33512</v>
      </c>
      <c r="D11" s="62">
        <v>10806</v>
      </c>
      <c r="E11" s="62">
        <v>828</v>
      </c>
      <c r="F11" s="62">
        <v>1037</v>
      </c>
      <c r="G11" s="62">
        <v>1278</v>
      </c>
      <c r="H11" s="62">
        <v>2767</v>
      </c>
      <c r="I11" s="62">
        <v>589</v>
      </c>
      <c r="J11" s="62">
        <v>1005</v>
      </c>
      <c r="K11" s="62">
        <v>3302</v>
      </c>
    </row>
    <row r="12" spans="1:16" ht="12.6" customHeight="1" x14ac:dyDescent="0.2">
      <c r="A12" s="55" t="s">
        <v>16</v>
      </c>
      <c r="B12" s="62">
        <f>SUM(C12:D12)</f>
        <v>52064</v>
      </c>
      <c r="C12" s="62">
        <v>41281</v>
      </c>
      <c r="D12" s="62">
        <v>10783</v>
      </c>
      <c r="E12" s="62">
        <v>703</v>
      </c>
      <c r="F12" s="62">
        <v>1162</v>
      </c>
      <c r="G12" s="62">
        <v>1418</v>
      </c>
      <c r="H12" s="62">
        <v>2919</v>
      </c>
      <c r="I12" s="62">
        <v>443</v>
      </c>
      <c r="J12" s="62">
        <v>829</v>
      </c>
      <c r="K12" s="62">
        <v>3309</v>
      </c>
    </row>
    <row r="13" spans="1:16" ht="17.100000000000001" customHeight="1" x14ac:dyDescent="0.2">
      <c r="A13" s="57" t="s">
        <v>17</v>
      </c>
      <c r="B13" s="62">
        <f t="shared" ref="B13:K13" si="0">SUM(B8:B12)</f>
        <v>196244</v>
      </c>
      <c r="C13" s="62">
        <f t="shared" si="0"/>
        <v>146010</v>
      </c>
      <c r="D13" s="62">
        <f t="shared" si="0"/>
        <v>50234</v>
      </c>
      <c r="E13" s="62">
        <f t="shared" si="0"/>
        <v>3714</v>
      </c>
      <c r="F13" s="62">
        <f t="shared" si="0"/>
        <v>4774</v>
      </c>
      <c r="G13" s="62">
        <f t="shared" si="0"/>
        <v>5227</v>
      </c>
      <c r="H13" s="62">
        <f t="shared" si="0"/>
        <v>13315</v>
      </c>
      <c r="I13" s="62">
        <f t="shared" si="0"/>
        <v>2139</v>
      </c>
      <c r="J13" s="62">
        <f t="shared" si="0"/>
        <v>4637</v>
      </c>
      <c r="K13" s="62">
        <f t="shared" si="0"/>
        <v>16428</v>
      </c>
      <c r="N13" s="56"/>
      <c r="P13" s="56"/>
    </row>
    <row r="14" spans="1:16" ht="12.6" customHeight="1" x14ac:dyDescent="0.2">
      <c r="A14" s="55" t="s">
        <v>18</v>
      </c>
      <c r="B14" s="62">
        <f>SUM(C14:D14)</f>
        <v>71358</v>
      </c>
      <c r="C14" s="62">
        <v>48929</v>
      </c>
      <c r="D14" s="62">
        <v>22429</v>
      </c>
      <c r="E14" s="62">
        <v>2678</v>
      </c>
      <c r="F14" s="62">
        <v>1869</v>
      </c>
      <c r="G14" s="62">
        <v>2040</v>
      </c>
      <c r="H14" s="62">
        <v>4635</v>
      </c>
      <c r="I14" s="62">
        <v>1019</v>
      </c>
      <c r="J14" s="62">
        <v>3265</v>
      </c>
      <c r="K14" s="62">
        <v>6923</v>
      </c>
      <c r="N14" s="56"/>
      <c r="P14" s="56"/>
    </row>
    <row r="15" spans="1:16" ht="12.6" customHeight="1" x14ac:dyDescent="0.2">
      <c r="A15" s="55" t="s">
        <v>19</v>
      </c>
      <c r="B15" s="62">
        <f t="shared" ref="B15:B31" si="1">SUM(C15:D15)</f>
        <v>7007</v>
      </c>
      <c r="C15" s="62">
        <v>5641</v>
      </c>
      <c r="D15" s="62">
        <v>1366</v>
      </c>
      <c r="E15" s="62">
        <v>35</v>
      </c>
      <c r="F15" s="62">
        <v>92</v>
      </c>
      <c r="G15" s="62">
        <v>47</v>
      </c>
      <c r="H15" s="62">
        <v>413</v>
      </c>
      <c r="I15" s="62">
        <v>32</v>
      </c>
      <c r="J15" s="62">
        <v>92</v>
      </c>
      <c r="K15" s="62">
        <v>655</v>
      </c>
      <c r="N15" s="56"/>
      <c r="P15" s="56"/>
    </row>
    <row r="16" spans="1:16" ht="12.6" customHeight="1" x14ac:dyDescent="0.2">
      <c r="A16" s="55" t="s">
        <v>20</v>
      </c>
      <c r="B16" s="62">
        <f t="shared" si="1"/>
        <v>13086</v>
      </c>
      <c r="C16" s="62">
        <v>10823</v>
      </c>
      <c r="D16" s="62">
        <v>2263</v>
      </c>
      <c r="E16" s="62">
        <v>163</v>
      </c>
      <c r="F16" s="62">
        <v>214</v>
      </c>
      <c r="G16" s="62">
        <v>290</v>
      </c>
      <c r="H16" s="62">
        <v>457</v>
      </c>
      <c r="I16" s="62">
        <v>72</v>
      </c>
      <c r="J16" s="62">
        <v>191</v>
      </c>
      <c r="K16" s="62">
        <v>876</v>
      </c>
      <c r="N16" s="56"/>
      <c r="P16" s="56"/>
    </row>
    <row r="17" spans="1:16" ht="12.6" customHeight="1" x14ac:dyDescent="0.2">
      <c r="A17" s="55" t="s">
        <v>21</v>
      </c>
      <c r="B17" s="62">
        <f t="shared" si="1"/>
        <v>16882</v>
      </c>
      <c r="C17" s="62">
        <v>13762</v>
      </c>
      <c r="D17" s="62">
        <v>3120</v>
      </c>
      <c r="E17" s="62">
        <v>165</v>
      </c>
      <c r="F17" s="62">
        <v>226</v>
      </c>
      <c r="G17" s="62">
        <v>266</v>
      </c>
      <c r="H17" s="62">
        <v>830</v>
      </c>
      <c r="I17" s="62">
        <v>91</v>
      </c>
      <c r="J17" s="62">
        <v>174</v>
      </c>
      <c r="K17" s="62">
        <v>1368</v>
      </c>
      <c r="N17" s="56"/>
      <c r="P17" s="56"/>
    </row>
    <row r="18" spans="1:16" ht="12.6" customHeight="1" x14ac:dyDescent="0.2">
      <c r="A18" s="55" t="s">
        <v>22</v>
      </c>
      <c r="B18" s="62">
        <f t="shared" si="1"/>
        <v>30336</v>
      </c>
      <c r="C18" s="62">
        <v>21444</v>
      </c>
      <c r="D18" s="62">
        <v>8892</v>
      </c>
      <c r="E18" s="62">
        <v>1101</v>
      </c>
      <c r="F18" s="62">
        <v>826</v>
      </c>
      <c r="G18" s="62">
        <v>838</v>
      </c>
      <c r="H18" s="62">
        <v>1942</v>
      </c>
      <c r="I18" s="62">
        <v>357</v>
      </c>
      <c r="J18" s="62">
        <v>941</v>
      </c>
      <c r="K18" s="62">
        <v>2887</v>
      </c>
      <c r="N18" s="56"/>
      <c r="P18" s="56"/>
    </row>
    <row r="19" spans="1:16" ht="12.6" customHeight="1" x14ac:dyDescent="0.2">
      <c r="A19" s="55" t="s">
        <v>23</v>
      </c>
      <c r="B19" s="62">
        <f t="shared" si="1"/>
        <v>10286</v>
      </c>
      <c r="C19" s="62">
        <v>7162</v>
      </c>
      <c r="D19" s="62">
        <v>3124</v>
      </c>
      <c r="E19" s="62">
        <v>386</v>
      </c>
      <c r="F19" s="62">
        <v>293</v>
      </c>
      <c r="G19" s="62">
        <v>327</v>
      </c>
      <c r="H19" s="62">
        <v>953</v>
      </c>
      <c r="I19" s="62">
        <v>92</v>
      </c>
      <c r="J19" s="62">
        <v>412</v>
      </c>
      <c r="K19" s="62">
        <v>661</v>
      </c>
      <c r="N19" s="56"/>
      <c r="P19" s="56"/>
    </row>
    <row r="20" spans="1:16" ht="12.6" customHeight="1" x14ac:dyDescent="0.2">
      <c r="A20" s="55" t="s">
        <v>24</v>
      </c>
      <c r="B20" s="62">
        <f t="shared" si="1"/>
        <v>33234</v>
      </c>
      <c r="C20" s="62">
        <v>25716</v>
      </c>
      <c r="D20" s="62">
        <v>7518</v>
      </c>
      <c r="E20" s="62">
        <v>632</v>
      </c>
      <c r="F20" s="62">
        <v>517</v>
      </c>
      <c r="G20" s="62">
        <v>753</v>
      </c>
      <c r="H20" s="62">
        <v>1726</v>
      </c>
      <c r="I20" s="62">
        <v>245</v>
      </c>
      <c r="J20" s="62">
        <v>567</v>
      </c>
      <c r="K20" s="62">
        <v>3078</v>
      </c>
      <c r="N20" s="56"/>
      <c r="P20" s="56"/>
    </row>
    <row r="21" spans="1:16" ht="12.6" customHeight="1" x14ac:dyDescent="0.2">
      <c r="A21" s="55" t="s">
        <v>25</v>
      </c>
      <c r="B21" s="62">
        <f t="shared" si="1"/>
        <v>25580</v>
      </c>
      <c r="C21" s="62">
        <v>19961</v>
      </c>
      <c r="D21" s="62">
        <v>5619</v>
      </c>
      <c r="E21" s="62">
        <v>369</v>
      </c>
      <c r="F21" s="62">
        <v>440</v>
      </c>
      <c r="G21" s="62">
        <v>490</v>
      </c>
      <c r="H21" s="62">
        <v>995</v>
      </c>
      <c r="I21" s="62">
        <v>242</v>
      </c>
      <c r="J21" s="62">
        <v>1102</v>
      </c>
      <c r="K21" s="62">
        <v>1981</v>
      </c>
      <c r="N21" s="56"/>
      <c r="P21" s="56"/>
    </row>
    <row r="22" spans="1:16" ht="12.6" customHeight="1" x14ac:dyDescent="0.2">
      <c r="A22" s="55" t="s">
        <v>26</v>
      </c>
      <c r="B22" s="62">
        <f t="shared" si="1"/>
        <v>6776</v>
      </c>
      <c r="C22" s="62">
        <v>4708</v>
      </c>
      <c r="D22" s="62">
        <v>2068</v>
      </c>
      <c r="E22" s="62">
        <v>195</v>
      </c>
      <c r="F22" s="62">
        <v>237</v>
      </c>
      <c r="G22" s="62">
        <v>213</v>
      </c>
      <c r="H22" s="62">
        <v>475</v>
      </c>
      <c r="I22" s="62">
        <v>74</v>
      </c>
      <c r="J22" s="62">
        <v>211</v>
      </c>
      <c r="K22" s="62">
        <v>663</v>
      </c>
      <c r="N22" s="56"/>
      <c r="P22" s="56"/>
    </row>
    <row r="23" spans="1:16" ht="12.6" customHeight="1" x14ac:dyDescent="0.2">
      <c r="A23" s="55" t="s">
        <v>27</v>
      </c>
      <c r="B23" s="62">
        <f t="shared" si="1"/>
        <v>8738</v>
      </c>
      <c r="C23" s="62">
        <v>6298</v>
      </c>
      <c r="D23" s="62">
        <v>2440</v>
      </c>
      <c r="E23" s="62">
        <v>222</v>
      </c>
      <c r="F23" s="62">
        <v>206</v>
      </c>
      <c r="G23" s="62">
        <v>286</v>
      </c>
      <c r="H23" s="62">
        <v>511</v>
      </c>
      <c r="I23" s="62">
        <v>61</v>
      </c>
      <c r="J23" s="62">
        <v>318</v>
      </c>
      <c r="K23" s="62">
        <v>836</v>
      </c>
      <c r="N23" s="56"/>
      <c r="P23" s="56"/>
    </row>
    <row r="24" spans="1:16" ht="12.6" customHeight="1" x14ac:dyDescent="0.2">
      <c r="A24" s="55" t="s">
        <v>28</v>
      </c>
      <c r="B24" s="62">
        <f t="shared" si="1"/>
        <v>13452</v>
      </c>
      <c r="C24" s="62">
        <v>10608</v>
      </c>
      <c r="D24" s="62">
        <v>2844</v>
      </c>
      <c r="E24" s="62">
        <v>143</v>
      </c>
      <c r="F24" s="62">
        <v>215</v>
      </c>
      <c r="G24" s="62">
        <v>228</v>
      </c>
      <c r="H24" s="62">
        <v>711</v>
      </c>
      <c r="I24" s="62">
        <v>63</v>
      </c>
      <c r="J24" s="62">
        <v>256</v>
      </c>
      <c r="K24" s="62">
        <v>1228</v>
      </c>
      <c r="N24" s="56"/>
      <c r="P24" s="56"/>
    </row>
    <row r="25" spans="1:16" ht="12.6" customHeight="1" x14ac:dyDescent="0.2">
      <c r="A25" s="55" t="s">
        <v>29</v>
      </c>
      <c r="B25" s="62">
        <f t="shared" si="1"/>
        <v>24024</v>
      </c>
      <c r="C25" s="62">
        <v>20241</v>
      </c>
      <c r="D25" s="62">
        <v>3783</v>
      </c>
      <c r="E25" s="62">
        <v>195</v>
      </c>
      <c r="F25" s="62">
        <v>287</v>
      </c>
      <c r="G25" s="62">
        <v>275</v>
      </c>
      <c r="H25" s="62">
        <v>961</v>
      </c>
      <c r="I25" s="62">
        <v>123</v>
      </c>
      <c r="J25" s="62">
        <v>411</v>
      </c>
      <c r="K25" s="62">
        <v>1531</v>
      </c>
      <c r="N25" s="56"/>
      <c r="P25" s="56"/>
    </row>
    <row r="26" spans="1:16" ht="12.6" customHeight="1" x14ac:dyDescent="0.2">
      <c r="A26" s="55" t="s">
        <v>30</v>
      </c>
      <c r="B26" s="62">
        <f t="shared" si="1"/>
        <v>12363</v>
      </c>
      <c r="C26" s="62">
        <v>9700</v>
      </c>
      <c r="D26" s="62">
        <v>2663</v>
      </c>
      <c r="E26" s="62">
        <v>193</v>
      </c>
      <c r="F26" s="62">
        <v>369</v>
      </c>
      <c r="G26" s="62">
        <v>221</v>
      </c>
      <c r="H26" s="62">
        <v>542</v>
      </c>
      <c r="I26" s="62">
        <v>84</v>
      </c>
      <c r="J26" s="62">
        <v>348</v>
      </c>
      <c r="K26" s="62">
        <v>906</v>
      </c>
      <c r="N26" s="56"/>
      <c r="P26" s="56"/>
    </row>
    <row r="27" spans="1:16" ht="12.6" customHeight="1" x14ac:dyDescent="0.2">
      <c r="A27" s="55" t="s">
        <v>31</v>
      </c>
      <c r="B27" s="62">
        <f t="shared" si="1"/>
        <v>16720</v>
      </c>
      <c r="C27" s="62">
        <v>11511</v>
      </c>
      <c r="D27" s="62">
        <v>5209</v>
      </c>
      <c r="E27" s="62">
        <v>855</v>
      </c>
      <c r="F27" s="62">
        <v>412</v>
      </c>
      <c r="G27" s="62">
        <v>565</v>
      </c>
      <c r="H27" s="62">
        <v>1175</v>
      </c>
      <c r="I27" s="62">
        <v>144</v>
      </c>
      <c r="J27" s="62">
        <v>633</v>
      </c>
      <c r="K27" s="62">
        <v>1425</v>
      </c>
      <c r="N27" s="56"/>
      <c r="P27" s="56"/>
    </row>
    <row r="28" spans="1:16" ht="12.6" customHeight="1" x14ac:dyDescent="0.2">
      <c r="A28" s="55" t="s">
        <v>32</v>
      </c>
      <c r="B28" s="62">
        <f t="shared" si="1"/>
        <v>45739</v>
      </c>
      <c r="C28" s="62">
        <v>36283</v>
      </c>
      <c r="D28" s="62">
        <v>9456</v>
      </c>
      <c r="E28" s="62">
        <v>585</v>
      </c>
      <c r="F28" s="62">
        <v>814</v>
      </c>
      <c r="G28" s="62">
        <v>554</v>
      </c>
      <c r="H28" s="62">
        <v>2218</v>
      </c>
      <c r="I28" s="62">
        <v>235</v>
      </c>
      <c r="J28" s="62">
        <v>739</v>
      </c>
      <c r="K28" s="62">
        <v>4311</v>
      </c>
      <c r="N28" s="56"/>
      <c r="P28" s="56"/>
    </row>
    <row r="29" spans="1:16" ht="12.6" customHeight="1" x14ac:dyDescent="0.2">
      <c r="A29" s="55" t="s">
        <v>33</v>
      </c>
      <c r="B29" s="62">
        <f t="shared" si="1"/>
        <v>9249</v>
      </c>
      <c r="C29" s="62">
        <v>6029</v>
      </c>
      <c r="D29" s="62">
        <v>3220</v>
      </c>
      <c r="E29" s="62">
        <v>440</v>
      </c>
      <c r="F29" s="62">
        <v>263</v>
      </c>
      <c r="G29" s="62">
        <v>452</v>
      </c>
      <c r="H29" s="62">
        <v>622</v>
      </c>
      <c r="I29" s="62">
        <v>140</v>
      </c>
      <c r="J29" s="62">
        <v>549</v>
      </c>
      <c r="K29" s="62">
        <v>754</v>
      </c>
      <c r="N29" s="56"/>
      <c r="P29" s="56"/>
    </row>
    <row r="30" spans="1:16" ht="12.6" customHeight="1" x14ac:dyDescent="0.2">
      <c r="A30" s="55" t="s">
        <v>34</v>
      </c>
      <c r="B30" s="62">
        <f t="shared" si="1"/>
        <v>32241</v>
      </c>
      <c r="C30" s="62">
        <v>25056</v>
      </c>
      <c r="D30" s="62">
        <v>7185</v>
      </c>
      <c r="E30" s="62">
        <v>587</v>
      </c>
      <c r="F30" s="62">
        <v>671</v>
      </c>
      <c r="G30" s="62">
        <v>731</v>
      </c>
      <c r="H30" s="62">
        <v>1377</v>
      </c>
      <c r="I30" s="62">
        <v>219</v>
      </c>
      <c r="J30" s="62">
        <v>1194</v>
      </c>
      <c r="K30" s="62">
        <v>2406</v>
      </c>
      <c r="N30" s="56"/>
      <c r="P30" s="56"/>
    </row>
    <row r="31" spans="1:16" ht="12.6" customHeight="1" x14ac:dyDescent="0.2">
      <c r="A31" s="55" t="s">
        <v>35</v>
      </c>
      <c r="B31" s="62">
        <f t="shared" si="1"/>
        <v>38350</v>
      </c>
      <c r="C31" s="62">
        <v>26360</v>
      </c>
      <c r="D31" s="62">
        <v>11990</v>
      </c>
      <c r="E31" s="62">
        <v>1246</v>
      </c>
      <c r="F31" s="62">
        <v>1121</v>
      </c>
      <c r="G31" s="62">
        <v>1234</v>
      </c>
      <c r="H31" s="62">
        <v>2272</v>
      </c>
      <c r="I31" s="62">
        <v>486</v>
      </c>
      <c r="J31" s="62">
        <v>2111</v>
      </c>
      <c r="K31" s="62">
        <v>3520</v>
      </c>
      <c r="N31" s="56"/>
      <c r="P31" s="56"/>
    </row>
    <row r="32" spans="1:16" ht="17.100000000000001" customHeight="1" x14ac:dyDescent="0.2">
      <c r="A32" s="57" t="s">
        <v>36</v>
      </c>
      <c r="B32" s="62">
        <f>SUM(B14:B31)</f>
        <v>415421</v>
      </c>
      <c r="C32" s="62">
        <f t="shared" ref="C32:K32" si="2">SUM(C14:C31)</f>
        <v>310232</v>
      </c>
      <c r="D32" s="62">
        <f t="shared" si="2"/>
        <v>105189</v>
      </c>
      <c r="E32" s="62">
        <f t="shared" si="2"/>
        <v>10190</v>
      </c>
      <c r="F32" s="62">
        <f t="shared" si="2"/>
        <v>9072</v>
      </c>
      <c r="G32" s="62">
        <f t="shared" si="2"/>
        <v>9810</v>
      </c>
      <c r="H32" s="62">
        <f t="shared" si="2"/>
        <v>22815</v>
      </c>
      <c r="I32" s="62">
        <f t="shared" si="2"/>
        <v>3779</v>
      </c>
      <c r="J32" s="62">
        <f t="shared" si="2"/>
        <v>13514</v>
      </c>
      <c r="K32" s="62">
        <f t="shared" si="2"/>
        <v>36009</v>
      </c>
      <c r="N32" s="56"/>
      <c r="P32" s="56"/>
    </row>
    <row r="33" spans="1:16" ht="17.100000000000001" customHeight="1" x14ac:dyDescent="0.2">
      <c r="A33" s="57" t="s">
        <v>37</v>
      </c>
      <c r="B33" s="63">
        <f>B13+B32</f>
        <v>611665</v>
      </c>
      <c r="C33" s="63">
        <f t="shared" ref="C33:K33" si="3">C13+C32</f>
        <v>456242</v>
      </c>
      <c r="D33" s="63">
        <f t="shared" si="3"/>
        <v>155423</v>
      </c>
      <c r="E33" s="63">
        <f t="shared" si="3"/>
        <v>13904</v>
      </c>
      <c r="F33" s="63">
        <f t="shared" si="3"/>
        <v>13846</v>
      </c>
      <c r="G33" s="63">
        <f t="shared" si="3"/>
        <v>15037</v>
      </c>
      <c r="H33" s="63">
        <f t="shared" si="3"/>
        <v>36130</v>
      </c>
      <c r="I33" s="63">
        <f t="shared" si="3"/>
        <v>5918</v>
      </c>
      <c r="J33" s="63">
        <f t="shared" si="3"/>
        <v>18151</v>
      </c>
      <c r="K33" s="63">
        <f t="shared" si="3"/>
        <v>52437</v>
      </c>
      <c r="N33" s="60"/>
      <c r="P33" s="60"/>
    </row>
    <row r="34" spans="1:16" ht="13.5" customHeight="1" x14ac:dyDescent="0.2"/>
  </sheetData>
  <mergeCells count="4">
    <mergeCell ref="A5:A6"/>
    <mergeCell ref="B5:B6"/>
    <mergeCell ref="C5:C6"/>
    <mergeCell ref="D5:D6"/>
  </mergeCells>
  <pageMargins left="0.59055118110236204" right="0.59055118110236204" top="0.59055118110236204" bottom="0.59055118110236204" header="0.4921259845" footer="0.4921259845"/>
  <pageSetup paperSize="9" scale="92" orientation="portrait" r:id="rId1"/>
  <headerFooter alignWithMargins="0">
    <oddFooter>&amp;L&amp;8Landeshauptstadt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C13" sqref="C13"/>
    </sheetView>
  </sheetViews>
  <sheetFormatPr baseColWidth="10" defaultColWidth="11.42578125" defaultRowHeight="11.25" x14ac:dyDescent="0.2"/>
  <cols>
    <col min="1" max="1" width="17.85546875" style="2" customWidth="1"/>
    <col min="2" max="2" width="8.85546875" style="2" customWidth="1"/>
    <col min="3" max="3" width="8" style="2" customWidth="1"/>
    <col min="4" max="4" width="7.42578125" style="2" customWidth="1"/>
    <col min="5" max="5" width="8" style="2" customWidth="1"/>
    <col min="6" max="6" width="6.28515625" style="2" customWidth="1"/>
    <col min="7" max="7" width="8" style="2" customWidth="1"/>
    <col min="8" max="9" width="7.28515625" style="2" customWidth="1"/>
    <col min="10" max="10" width="6.28515625" style="2" customWidth="1"/>
    <col min="11" max="11" width="7.85546875" style="2" customWidth="1"/>
    <col min="12" max="13" width="8" style="2" customWidth="1"/>
    <col min="14" max="16384" width="11.42578125" style="2"/>
  </cols>
  <sheetData>
    <row r="1" spans="1:16" ht="13.5" customHeight="1" x14ac:dyDescent="0.2">
      <c r="A1" s="1" t="s">
        <v>87</v>
      </c>
      <c r="B1" s="1"/>
      <c r="C1" s="1"/>
      <c r="D1" s="1"/>
      <c r="E1" s="1"/>
      <c r="F1" s="1"/>
      <c r="G1" s="1"/>
      <c r="H1" s="1"/>
      <c r="I1" s="5"/>
      <c r="J1" s="5"/>
      <c r="K1" s="5"/>
    </row>
    <row r="2" spans="1:16" ht="12.75" customHeight="1" x14ac:dyDescent="0.2">
      <c r="A2" s="3"/>
      <c r="B2" s="3"/>
      <c r="C2" s="3"/>
      <c r="D2" s="3"/>
      <c r="E2" s="3"/>
      <c r="F2" s="3"/>
      <c r="G2" s="3"/>
      <c r="H2" s="3"/>
    </row>
    <row r="3" spans="1:16" ht="26.25" customHeight="1" x14ac:dyDescent="0.2">
      <c r="A3" s="61" t="s">
        <v>108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6" ht="12.75" customHeight="1" x14ac:dyDescent="0.2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6" ht="12.6" customHeight="1" thickBot="1" x14ac:dyDescent="0.25">
      <c r="A5" s="73" t="s">
        <v>3</v>
      </c>
      <c r="B5" s="75" t="s">
        <v>85</v>
      </c>
      <c r="C5" s="77" t="s">
        <v>5</v>
      </c>
      <c r="D5" s="75" t="s">
        <v>106</v>
      </c>
      <c r="E5" s="47" t="s">
        <v>105</v>
      </c>
      <c r="F5" s="47"/>
      <c r="G5" s="47"/>
      <c r="H5" s="47"/>
      <c r="I5" s="47"/>
      <c r="J5" s="47"/>
      <c r="K5" s="48"/>
    </row>
    <row r="6" spans="1:16" ht="25.7" customHeight="1" thickBot="1" x14ac:dyDescent="0.25">
      <c r="A6" s="74"/>
      <c r="B6" s="76"/>
      <c r="C6" s="78"/>
      <c r="D6" s="78"/>
      <c r="E6" s="49" t="s">
        <v>7</v>
      </c>
      <c r="F6" s="50" t="s">
        <v>8</v>
      </c>
      <c r="G6" s="51" t="s">
        <v>39</v>
      </c>
      <c r="H6" s="49" t="s">
        <v>9</v>
      </c>
      <c r="I6" s="49" t="s">
        <v>97</v>
      </c>
      <c r="J6" s="50" t="s">
        <v>10</v>
      </c>
      <c r="K6" s="52" t="s">
        <v>11</v>
      </c>
    </row>
    <row r="7" spans="1:16" ht="12" customHeight="1" x14ac:dyDescent="0.2">
      <c r="A7" s="53"/>
      <c r="B7" s="59"/>
      <c r="C7" s="59"/>
      <c r="D7" s="59"/>
      <c r="E7" s="59"/>
      <c r="F7" s="59"/>
      <c r="I7" s="59"/>
      <c r="J7" s="59"/>
      <c r="K7" s="59"/>
      <c r="N7" s="59"/>
      <c r="P7" s="59"/>
    </row>
    <row r="8" spans="1:16" ht="12.6" customHeight="1" x14ac:dyDescent="0.2">
      <c r="A8" s="55" t="s">
        <v>12</v>
      </c>
      <c r="B8" s="62">
        <v>23738</v>
      </c>
      <c r="C8" s="62">
        <v>16066</v>
      </c>
      <c r="D8" s="62">
        <v>7672</v>
      </c>
      <c r="E8" s="62">
        <v>516</v>
      </c>
      <c r="F8" s="62">
        <v>595</v>
      </c>
      <c r="G8" s="62">
        <v>565</v>
      </c>
      <c r="H8" s="62">
        <v>2295</v>
      </c>
      <c r="I8" s="62">
        <v>294</v>
      </c>
      <c r="J8" s="62">
        <v>492</v>
      </c>
      <c r="K8" s="62">
        <v>2915</v>
      </c>
    </row>
    <row r="9" spans="1:16" ht="12.6" customHeight="1" x14ac:dyDescent="0.2">
      <c r="A9" s="55" t="s">
        <v>13</v>
      </c>
      <c r="B9" s="62">
        <v>27812</v>
      </c>
      <c r="C9" s="62">
        <v>20145</v>
      </c>
      <c r="D9" s="62">
        <v>7667</v>
      </c>
      <c r="E9" s="62">
        <v>284</v>
      </c>
      <c r="F9" s="62">
        <v>659</v>
      </c>
      <c r="G9" s="62">
        <v>471</v>
      </c>
      <c r="H9" s="62">
        <v>1891</v>
      </c>
      <c r="I9" s="62">
        <v>250</v>
      </c>
      <c r="J9" s="62">
        <v>729</v>
      </c>
      <c r="K9" s="62">
        <v>3383</v>
      </c>
    </row>
    <row r="10" spans="1:16" ht="12.6" customHeight="1" x14ac:dyDescent="0.2">
      <c r="A10" s="55" t="s">
        <v>14</v>
      </c>
      <c r="B10" s="62">
        <v>48088</v>
      </c>
      <c r="C10" s="62">
        <v>34507</v>
      </c>
      <c r="D10" s="62">
        <v>13581</v>
      </c>
      <c r="E10" s="62">
        <v>1393</v>
      </c>
      <c r="F10" s="62">
        <v>1356</v>
      </c>
      <c r="G10" s="62">
        <v>1432</v>
      </c>
      <c r="H10" s="62">
        <v>3392</v>
      </c>
      <c r="I10" s="62">
        <v>619</v>
      </c>
      <c r="J10" s="62">
        <v>1674</v>
      </c>
      <c r="K10" s="62">
        <v>3715</v>
      </c>
    </row>
    <row r="11" spans="1:16" ht="12.6" customHeight="1" x14ac:dyDescent="0.2">
      <c r="A11" s="55" t="s">
        <v>15</v>
      </c>
      <c r="B11" s="62">
        <v>44299</v>
      </c>
      <c r="C11" s="62">
        <v>33455</v>
      </c>
      <c r="D11" s="62">
        <v>10844</v>
      </c>
      <c r="E11" s="62">
        <v>842</v>
      </c>
      <c r="F11" s="62">
        <v>1037</v>
      </c>
      <c r="G11" s="62">
        <v>1299</v>
      </c>
      <c r="H11" s="62">
        <v>2801</v>
      </c>
      <c r="I11" s="62">
        <v>632</v>
      </c>
      <c r="J11" s="62">
        <v>1047</v>
      </c>
      <c r="K11" s="62">
        <v>3186</v>
      </c>
    </row>
    <row r="12" spans="1:16" ht="12.6" customHeight="1" x14ac:dyDescent="0.2">
      <c r="A12" s="55" t="s">
        <v>16</v>
      </c>
      <c r="B12" s="62">
        <v>51951</v>
      </c>
      <c r="C12" s="62">
        <v>41291</v>
      </c>
      <c r="D12" s="62">
        <v>10660</v>
      </c>
      <c r="E12" s="62">
        <v>713</v>
      </c>
      <c r="F12" s="62">
        <v>1130</v>
      </c>
      <c r="G12" s="62">
        <v>1393</v>
      </c>
      <c r="H12" s="62">
        <v>2896</v>
      </c>
      <c r="I12" s="62">
        <v>463</v>
      </c>
      <c r="J12" s="62">
        <v>837</v>
      </c>
      <c r="K12" s="62">
        <v>3228</v>
      </c>
    </row>
    <row r="13" spans="1:16" ht="17.100000000000001" customHeight="1" x14ac:dyDescent="0.2">
      <c r="A13" s="57" t="s">
        <v>17</v>
      </c>
      <c r="B13" s="62">
        <v>195888</v>
      </c>
      <c r="C13" s="62">
        <v>145464</v>
      </c>
      <c r="D13" s="62">
        <v>50424</v>
      </c>
      <c r="E13" s="62">
        <v>3748</v>
      </c>
      <c r="F13" s="62">
        <v>4777</v>
      </c>
      <c r="G13" s="62">
        <v>5160</v>
      </c>
      <c r="H13" s="62">
        <v>13275</v>
      </c>
      <c r="I13" s="62">
        <v>2258</v>
      </c>
      <c r="J13" s="62">
        <v>4779</v>
      </c>
      <c r="K13" s="62">
        <v>16427</v>
      </c>
      <c r="N13" s="56"/>
      <c r="P13" s="56"/>
    </row>
    <row r="14" spans="1:16" ht="12.6" customHeight="1" x14ac:dyDescent="0.2">
      <c r="A14" s="55" t="s">
        <v>18</v>
      </c>
      <c r="B14" s="62">
        <v>70979</v>
      </c>
      <c r="C14" s="62">
        <v>48707</v>
      </c>
      <c r="D14" s="62">
        <v>22272</v>
      </c>
      <c r="E14" s="62">
        <v>2680</v>
      </c>
      <c r="F14" s="62">
        <v>1906</v>
      </c>
      <c r="G14" s="62">
        <v>1932</v>
      </c>
      <c r="H14" s="62">
        <v>4665</v>
      </c>
      <c r="I14" s="62">
        <v>1055</v>
      </c>
      <c r="J14" s="62">
        <v>3360</v>
      </c>
      <c r="K14" s="62">
        <v>6674</v>
      </c>
      <c r="N14" s="56"/>
      <c r="P14" s="56"/>
    </row>
    <row r="15" spans="1:16" ht="12.6" customHeight="1" x14ac:dyDescent="0.2">
      <c r="A15" s="55" t="s">
        <v>19</v>
      </c>
      <c r="B15" s="62">
        <v>6935</v>
      </c>
      <c r="C15" s="62">
        <v>5633</v>
      </c>
      <c r="D15" s="62">
        <v>1302</v>
      </c>
      <c r="E15" s="62">
        <v>40</v>
      </c>
      <c r="F15" s="62">
        <v>84</v>
      </c>
      <c r="G15" s="62">
        <v>50</v>
      </c>
      <c r="H15" s="62">
        <v>389</v>
      </c>
      <c r="I15" s="62">
        <v>38</v>
      </c>
      <c r="J15" s="62">
        <v>91</v>
      </c>
      <c r="K15" s="62">
        <v>610</v>
      </c>
      <c r="N15" s="56"/>
      <c r="P15" s="56"/>
    </row>
    <row r="16" spans="1:16" ht="12.6" customHeight="1" x14ac:dyDescent="0.2">
      <c r="A16" s="55" t="s">
        <v>20</v>
      </c>
      <c r="B16" s="62">
        <v>13115</v>
      </c>
      <c r="C16" s="62">
        <v>10899</v>
      </c>
      <c r="D16" s="62">
        <v>2216</v>
      </c>
      <c r="E16" s="62">
        <v>172</v>
      </c>
      <c r="F16" s="62">
        <v>213</v>
      </c>
      <c r="G16" s="62">
        <v>254</v>
      </c>
      <c r="H16" s="62">
        <v>449</v>
      </c>
      <c r="I16" s="62">
        <v>71</v>
      </c>
      <c r="J16" s="62">
        <v>192</v>
      </c>
      <c r="K16" s="62">
        <v>865</v>
      </c>
      <c r="N16" s="56"/>
      <c r="P16" s="56"/>
    </row>
    <row r="17" spans="1:16" ht="12.6" customHeight="1" x14ac:dyDescent="0.2">
      <c r="A17" s="55" t="s">
        <v>21</v>
      </c>
      <c r="B17" s="62">
        <v>16905</v>
      </c>
      <c r="C17" s="62">
        <v>13891</v>
      </c>
      <c r="D17" s="62">
        <v>3014</v>
      </c>
      <c r="E17" s="62">
        <v>154</v>
      </c>
      <c r="F17" s="62">
        <v>232</v>
      </c>
      <c r="G17" s="62">
        <v>252</v>
      </c>
      <c r="H17" s="62">
        <v>775</v>
      </c>
      <c r="I17" s="62">
        <v>94</v>
      </c>
      <c r="J17" s="62">
        <v>175</v>
      </c>
      <c r="K17" s="62">
        <v>1332</v>
      </c>
      <c r="N17" s="56"/>
      <c r="P17" s="56"/>
    </row>
    <row r="18" spans="1:16" ht="12.6" customHeight="1" x14ac:dyDescent="0.2">
      <c r="A18" s="55" t="s">
        <v>22</v>
      </c>
      <c r="B18" s="62">
        <v>30133</v>
      </c>
      <c r="C18" s="62">
        <v>21455</v>
      </c>
      <c r="D18" s="62">
        <v>8678</v>
      </c>
      <c r="E18" s="62">
        <v>1080</v>
      </c>
      <c r="F18" s="62">
        <v>838</v>
      </c>
      <c r="G18" s="62">
        <v>895</v>
      </c>
      <c r="H18" s="62">
        <v>1845</v>
      </c>
      <c r="I18" s="62">
        <v>332</v>
      </c>
      <c r="J18" s="62">
        <v>964</v>
      </c>
      <c r="K18" s="62">
        <v>2724</v>
      </c>
      <c r="N18" s="56"/>
      <c r="P18" s="56"/>
    </row>
    <row r="19" spans="1:16" ht="12.6" customHeight="1" x14ac:dyDescent="0.2">
      <c r="A19" s="55" t="s">
        <v>23</v>
      </c>
      <c r="B19" s="62">
        <v>10102</v>
      </c>
      <c r="C19" s="62">
        <v>7205</v>
      </c>
      <c r="D19" s="62">
        <v>2897</v>
      </c>
      <c r="E19" s="62">
        <v>391</v>
      </c>
      <c r="F19" s="62">
        <v>280</v>
      </c>
      <c r="G19" s="62">
        <v>302</v>
      </c>
      <c r="H19" s="62">
        <v>812</v>
      </c>
      <c r="I19" s="62">
        <v>95</v>
      </c>
      <c r="J19" s="62">
        <v>417</v>
      </c>
      <c r="K19" s="62">
        <v>600</v>
      </c>
      <c r="N19" s="56"/>
      <c r="P19" s="56"/>
    </row>
    <row r="20" spans="1:16" ht="12.6" customHeight="1" x14ac:dyDescent="0.2">
      <c r="A20" s="55" t="s">
        <v>24</v>
      </c>
      <c r="B20" s="62">
        <v>32755</v>
      </c>
      <c r="C20" s="62">
        <v>25664</v>
      </c>
      <c r="D20" s="62">
        <v>7091</v>
      </c>
      <c r="E20" s="62">
        <v>618</v>
      </c>
      <c r="F20" s="62">
        <v>513</v>
      </c>
      <c r="G20" s="62">
        <v>677</v>
      </c>
      <c r="H20" s="62">
        <v>1810</v>
      </c>
      <c r="I20" s="62">
        <v>240</v>
      </c>
      <c r="J20" s="62">
        <v>568</v>
      </c>
      <c r="K20" s="62">
        <v>2665</v>
      </c>
      <c r="N20" s="56"/>
      <c r="P20" s="56"/>
    </row>
    <row r="21" spans="1:16" ht="12.6" customHeight="1" x14ac:dyDescent="0.2">
      <c r="A21" s="55" t="s">
        <v>25</v>
      </c>
      <c r="B21" s="62">
        <v>25700</v>
      </c>
      <c r="C21" s="62">
        <v>20090</v>
      </c>
      <c r="D21" s="62">
        <v>5610</v>
      </c>
      <c r="E21" s="62">
        <v>384</v>
      </c>
      <c r="F21" s="62">
        <v>449</v>
      </c>
      <c r="G21" s="62">
        <v>450</v>
      </c>
      <c r="H21" s="62">
        <v>943</v>
      </c>
      <c r="I21" s="62">
        <v>243</v>
      </c>
      <c r="J21" s="62">
        <v>1108</v>
      </c>
      <c r="K21" s="62">
        <v>2033</v>
      </c>
      <c r="N21" s="56"/>
      <c r="P21" s="56"/>
    </row>
    <row r="22" spans="1:16" ht="12.6" customHeight="1" x14ac:dyDescent="0.2">
      <c r="A22" s="55" t="s">
        <v>26</v>
      </c>
      <c r="B22" s="62">
        <v>6538</v>
      </c>
      <c r="C22" s="62">
        <v>4766</v>
      </c>
      <c r="D22" s="62">
        <v>1772</v>
      </c>
      <c r="E22" s="62">
        <v>187</v>
      </c>
      <c r="F22" s="62">
        <v>249</v>
      </c>
      <c r="G22" s="62">
        <v>195</v>
      </c>
      <c r="H22" s="62">
        <v>437</v>
      </c>
      <c r="I22" s="62">
        <v>63</v>
      </c>
      <c r="J22" s="62">
        <v>215</v>
      </c>
      <c r="K22" s="62">
        <v>426</v>
      </c>
      <c r="N22" s="56"/>
      <c r="P22" s="56"/>
    </row>
    <row r="23" spans="1:16" ht="12.6" customHeight="1" x14ac:dyDescent="0.2">
      <c r="A23" s="55" t="s">
        <v>27</v>
      </c>
      <c r="B23" s="62">
        <v>8558</v>
      </c>
      <c r="C23" s="62">
        <v>6259</v>
      </c>
      <c r="D23" s="62">
        <v>2299</v>
      </c>
      <c r="E23" s="62">
        <v>215</v>
      </c>
      <c r="F23" s="62">
        <v>212</v>
      </c>
      <c r="G23" s="62">
        <v>281</v>
      </c>
      <c r="H23" s="62">
        <v>493</v>
      </c>
      <c r="I23" s="62">
        <v>52</v>
      </c>
      <c r="J23" s="62">
        <v>328</v>
      </c>
      <c r="K23" s="62">
        <v>718</v>
      </c>
      <c r="N23" s="56"/>
      <c r="P23" s="56"/>
    </row>
    <row r="24" spans="1:16" ht="12.6" customHeight="1" x14ac:dyDescent="0.2">
      <c r="A24" s="55" t="s">
        <v>28</v>
      </c>
      <c r="B24" s="62">
        <v>13341</v>
      </c>
      <c r="C24" s="62">
        <v>10510</v>
      </c>
      <c r="D24" s="62">
        <v>2831</v>
      </c>
      <c r="E24" s="62">
        <v>140</v>
      </c>
      <c r="F24" s="62">
        <v>215</v>
      </c>
      <c r="G24" s="62">
        <v>202</v>
      </c>
      <c r="H24" s="62">
        <v>700</v>
      </c>
      <c r="I24" s="62">
        <v>69</v>
      </c>
      <c r="J24" s="62">
        <v>237</v>
      </c>
      <c r="K24" s="62">
        <v>1268</v>
      </c>
      <c r="N24" s="56"/>
      <c r="P24" s="56"/>
    </row>
    <row r="25" spans="1:16" ht="12.6" customHeight="1" x14ac:dyDescent="0.2">
      <c r="A25" s="55" t="s">
        <v>29</v>
      </c>
      <c r="B25" s="62">
        <v>24093</v>
      </c>
      <c r="C25" s="62">
        <v>20283</v>
      </c>
      <c r="D25" s="62">
        <v>3810</v>
      </c>
      <c r="E25" s="62">
        <v>177</v>
      </c>
      <c r="F25" s="62">
        <v>275</v>
      </c>
      <c r="G25" s="62">
        <v>303</v>
      </c>
      <c r="H25" s="62">
        <v>971</v>
      </c>
      <c r="I25" s="62">
        <v>126</v>
      </c>
      <c r="J25" s="62">
        <v>399</v>
      </c>
      <c r="K25" s="62">
        <v>1559</v>
      </c>
      <c r="N25" s="56"/>
      <c r="P25" s="56"/>
    </row>
    <row r="26" spans="1:16" ht="12.6" customHeight="1" x14ac:dyDescent="0.2">
      <c r="A26" s="55" t="s">
        <v>30</v>
      </c>
      <c r="B26" s="62">
        <v>12374</v>
      </c>
      <c r="C26" s="62">
        <v>9801</v>
      </c>
      <c r="D26" s="62">
        <v>2573</v>
      </c>
      <c r="E26" s="62">
        <v>193</v>
      </c>
      <c r="F26" s="62">
        <v>382</v>
      </c>
      <c r="G26" s="62">
        <v>202</v>
      </c>
      <c r="H26" s="62">
        <v>512</v>
      </c>
      <c r="I26" s="62">
        <v>100</v>
      </c>
      <c r="J26" s="62">
        <v>363</v>
      </c>
      <c r="K26" s="62">
        <v>821</v>
      </c>
      <c r="N26" s="56"/>
      <c r="P26" s="56"/>
    </row>
    <row r="27" spans="1:16" ht="12.6" customHeight="1" x14ac:dyDescent="0.2">
      <c r="A27" s="55" t="s">
        <v>31</v>
      </c>
      <c r="B27" s="62">
        <v>16704</v>
      </c>
      <c r="C27" s="62">
        <v>11497</v>
      </c>
      <c r="D27" s="62">
        <v>5207</v>
      </c>
      <c r="E27" s="62">
        <v>869</v>
      </c>
      <c r="F27" s="62">
        <v>420</v>
      </c>
      <c r="G27" s="62">
        <v>553</v>
      </c>
      <c r="H27" s="62">
        <v>1206</v>
      </c>
      <c r="I27" s="62">
        <v>164</v>
      </c>
      <c r="J27" s="62">
        <v>648</v>
      </c>
      <c r="K27" s="62">
        <v>1347</v>
      </c>
      <c r="N27" s="56"/>
      <c r="P27" s="56"/>
    </row>
    <row r="28" spans="1:16" ht="12.6" customHeight="1" x14ac:dyDescent="0.2">
      <c r="A28" s="55" t="s">
        <v>32</v>
      </c>
      <c r="B28" s="62">
        <v>45783</v>
      </c>
      <c r="C28" s="62">
        <v>36236</v>
      </c>
      <c r="D28" s="62">
        <v>9547</v>
      </c>
      <c r="E28" s="62">
        <v>599</v>
      </c>
      <c r="F28" s="62">
        <v>808</v>
      </c>
      <c r="G28" s="62">
        <v>560</v>
      </c>
      <c r="H28" s="62">
        <v>2240</v>
      </c>
      <c r="I28" s="62">
        <v>253</v>
      </c>
      <c r="J28" s="62">
        <v>758</v>
      </c>
      <c r="K28" s="62">
        <v>4329</v>
      </c>
      <c r="N28" s="56"/>
      <c r="P28" s="56"/>
    </row>
    <row r="29" spans="1:16" ht="12.6" customHeight="1" x14ac:dyDescent="0.2">
      <c r="A29" s="55" t="s">
        <v>33</v>
      </c>
      <c r="B29" s="62">
        <v>9405</v>
      </c>
      <c r="C29" s="62">
        <v>5975</v>
      </c>
      <c r="D29" s="62">
        <v>3430</v>
      </c>
      <c r="E29" s="62">
        <v>448</v>
      </c>
      <c r="F29" s="62">
        <v>264</v>
      </c>
      <c r="G29" s="62">
        <v>436</v>
      </c>
      <c r="H29" s="62">
        <v>684</v>
      </c>
      <c r="I29" s="62">
        <v>125</v>
      </c>
      <c r="J29" s="62">
        <v>570</v>
      </c>
      <c r="K29" s="62">
        <v>903</v>
      </c>
      <c r="N29" s="56"/>
      <c r="P29" s="56"/>
    </row>
    <row r="30" spans="1:16" ht="12.6" customHeight="1" x14ac:dyDescent="0.2">
      <c r="A30" s="55" t="s">
        <v>34</v>
      </c>
      <c r="B30" s="62">
        <v>31934</v>
      </c>
      <c r="C30" s="62">
        <v>25023</v>
      </c>
      <c r="D30" s="62">
        <v>6911</v>
      </c>
      <c r="E30" s="62">
        <v>573</v>
      </c>
      <c r="F30" s="62">
        <v>642</v>
      </c>
      <c r="G30" s="62">
        <v>669</v>
      </c>
      <c r="H30" s="62">
        <v>1366</v>
      </c>
      <c r="I30" s="62">
        <v>229</v>
      </c>
      <c r="J30" s="62">
        <v>1170</v>
      </c>
      <c r="K30" s="62">
        <v>2262</v>
      </c>
      <c r="N30" s="56"/>
      <c r="P30" s="56"/>
    </row>
    <row r="31" spans="1:16" ht="12.6" customHeight="1" x14ac:dyDescent="0.2">
      <c r="A31" s="55" t="s">
        <v>35</v>
      </c>
      <c r="B31" s="62">
        <v>37978</v>
      </c>
      <c r="C31" s="62">
        <v>26297</v>
      </c>
      <c r="D31" s="62">
        <v>11681</v>
      </c>
      <c r="E31" s="62">
        <v>1271</v>
      </c>
      <c r="F31" s="62">
        <v>1155</v>
      </c>
      <c r="G31" s="62">
        <v>1177</v>
      </c>
      <c r="H31" s="62">
        <v>2222</v>
      </c>
      <c r="I31" s="62">
        <v>526</v>
      </c>
      <c r="J31" s="62">
        <v>2104</v>
      </c>
      <c r="K31" s="62">
        <v>3226</v>
      </c>
      <c r="N31" s="56"/>
      <c r="P31" s="56"/>
    </row>
    <row r="32" spans="1:16" ht="17.100000000000001" customHeight="1" x14ac:dyDescent="0.2">
      <c r="A32" s="57" t="s">
        <v>36</v>
      </c>
      <c r="B32" s="62">
        <v>413332</v>
      </c>
      <c r="C32" s="62">
        <v>310191</v>
      </c>
      <c r="D32" s="62">
        <v>103141</v>
      </c>
      <c r="E32" s="62">
        <v>10191</v>
      </c>
      <c r="F32" s="62">
        <v>9137</v>
      </c>
      <c r="G32" s="62">
        <v>9390</v>
      </c>
      <c r="H32" s="62">
        <v>22519</v>
      </c>
      <c r="I32" s="62">
        <v>3875</v>
      </c>
      <c r="J32" s="62">
        <v>13667</v>
      </c>
      <c r="K32" s="62">
        <v>34362</v>
      </c>
      <c r="N32" s="56"/>
      <c r="P32" s="56"/>
    </row>
    <row r="33" spans="1:16" ht="17.100000000000001" customHeight="1" x14ac:dyDescent="0.2">
      <c r="A33" s="57" t="s">
        <v>37</v>
      </c>
      <c r="B33" s="63">
        <v>609220</v>
      </c>
      <c r="C33" s="63">
        <v>455655</v>
      </c>
      <c r="D33" s="63">
        <v>153565</v>
      </c>
      <c r="E33" s="63">
        <v>13939</v>
      </c>
      <c r="F33" s="63">
        <v>13914</v>
      </c>
      <c r="G33" s="63">
        <v>14550</v>
      </c>
      <c r="H33" s="63">
        <v>35794</v>
      </c>
      <c r="I33" s="63">
        <v>6133</v>
      </c>
      <c r="J33" s="63">
        <v>18446</v>
      </c>
      <c r="K33" s="63">
        <v>50789</v>
      </c>
      <c r="N33" s="60"/>
      <c r="P33" s="60"/>
    </row>
    <row r="34" spans="1:16" ht="13.5" customHeight="1" x14ac:dyDescent="0.2"/>
  </sheetData>
  <mergeCells count="4">
    <mergeCell ref="A5:A6"/>
    <mergeCell ref="B5:B6"/>
    <mergeCell ref="C5:C6"/>
    <mergeCell ref="D5:D6"/>
  </mergeCells>
  <pageMargins left="0.59055118110236204" right="0.59055118110236204" top="0.59055118110236204" bottom="0.59055118110236204" header="0.4921259845" footer="0.4921259845"/>
  <pageSetup paperSize="9" scale="92" orientation="portrait" r:id="rId1"/>
  <headerFooter alignWithMargins="0">
    <oddFooter>&amp;L&amp;8Landeshauptstadt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D13" sqref="D13"/>
    </sheetView>
  </sheetViews>
  <sheetFormatPr baseColWidth="10" defaultColWidth="11.42578125" defaultRowHeight="11.25" x14ac:dyDescent="0.2"/>
  <cols>
    <col min="1" max="1" width="17.85546875" style="2" customWidth="1"/>
    <col min="2" max="2" width="8.85546875" style="2" customWidth="1"/>
    <col min="3" max="3" width="8" style="2" customWidth="1"/>
    <col min="4" max="4" width="7.42578125" style="2" customWidth="1"/>
    <col min="5" max="5" width="8" style="2" customWidth="1"/>
    <col min="6" max="6" width="6.28515625" style="2" customWidth="1"/>
    <col min="7" max="7" width="8" style="2" customWidth="1"/>
    <col min="8" max="9" width="7.28515625" style="2" customWidth="1"/>
    <col min="10" max="10" width="6.28515625" style="2" customWidth="1"/>
    <col min="11" max="11" width="7.85546875" style="2" customWidth="1"/>
    <col min="12" max="13" width="8" style="2" customWidth="1"/>
    <col min="14" max="16384" width="11.42578125" style="2"/>
  </cols>
  <sheetData>
    <row r="1" spans="1:16" ht="13.5" customHeight="1" x14ac:dyDescent="0.2">
      <c r="A1" s="1" t="s">
        <v>87</v>
      </c>
      <c r="B1" s="1"/>
      <c r="C1" s="1"/>
      <c r="D1" s="1"/>
      <c r="E1" s="1"/>
      <c r="F1" s="1"/>
      <c r="G1" s="1"/>
      <c r="H1" s="1"/>
      <c r="I1" s="5"/>
      <c r="J1" s="5"/>
      <c r="K1" s="5"/>
    </row>
    <row r="2" spans="1:16" ht="12.75" customHeight="1" x14ac:dyDescent="0.2">
      <c r="A2" s="3"/>
      <c r="B2" s="3"/>
      <c r="C2" s="3"/>
      <c r="D2" s="3"/>
      <c r="E2" s="3"/>
      <c r="F2" s="3"/>
      <c r="G2" s="3"/>
      <c r="H2" s="3"/>
    </row>
    <row r="3" spans="1:16" ht="26.25" customHeight="1" x14ac:dyDescent="0.2">
      <c r="A3" s="61" t="s">
        <v>107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6" ht="12.75" customHeight="1" x14ac:dyDescent="0.2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6" ht="12.6" customHeight="1" thickBot="1" x14ac:dyDescent="0.25">
      <c r="A5" s="73" t="s">
        <v>3</v>
      </c>
      <c r="B5" s="75" t="s">
        <v>85</v>
      </c>
      <c r="C5" s="77" t="s">
        <v>5</v>
      </c>
      <c r="D5" s="75" t="s">
        <v>106</v>
      </c>
      <c r="E5" s="47" t="s">
        <v>105</v>
      </c>
      <c r="F5" s="47"/>
      <c r="G5" s="47"/>
      <c r="H5" s="47"/>
      <c r="I5" s="47"/>
      <c r="J5" s="47"/>
      <c r="K5" s="48"/>
    </row>
    <row r="6" spans="1:16" ht="25.7" customHeight="1" thickBot="1" x14ac:dyDescent="0.25">
      <c r="A6" s="74"/>
      <c r="B6" s="76"/>
      <c r="C6" s="78"/>
      <c r="D6" s="78"/>
      <c r="E6" s="49" t="s">
        <v>7</v>
      </c>
      <c r="F6" s="50" t="s">
        <v>8</v>
      </c>
      <c r="G6" s="51" t="s">
        <v>39</v>
      </c>
      <c r="H6" s="49" t="s">
        <v>9</v>
      </c>
      <c r="I6" s="49" t="s">
        <v>97</v>
      </c>
      <c r="J6" s="50" t="s">
        <v>10</v>
      </c>
      <c r="K6" s="52" t="s">
        <v>11</v>
      </c>
    </row>
    <row r="7" spans="1:16" ht="12" customHeight="1" x14ac:dyDescent="0.2">
      <c r="A7" s="53"/>
      <c r="B7" s="59"/>
      <c r="C7" s="59"/>
      <c r="D7" s="59"/>
      <c r="E7" s="59"/>
      <c r="F7" s="59"/>
      <c r="I7" s="59"/>
      <c r="J7" s="59"/>
      <c r="K7" s="59"/>
      <c r="N7" s="59"/>
      <c r="P7" s="59"/>
    </row>
    <row r="8" spans="1:16" ht="12.6" customHeight="1" x14ac:dyDescent="0.2">
      <c r="A8" s="55" t="s">
        <v>12</v>
      </c>
      <c r="B8" s="62">
        <v>23466</v>
      </c>
      <c r="C8" s="62">
        <v>15977</v>
      </c>
      <c r="D8" s="62">
        <v>7489</v>
      </c>
      <c r="E8" s="62">
        <v>519</v>
      </c>
      <c r="F8" s="62">
        <v>589</v>
      </c>
      <c r="G8" s="62">
        <v>526</v>
      </c>
      <c r="H8" s="62">
        <v>2324</v>
      </c>
      <c r="I8" s="62">
        <v>320</v>
      </c>
      <c r="J8" s="62">
        <v>502</v>
      </c>
      <c r="K8" s="62">
        <v>2709</v>
      </c>
    </row>
    <row r="9" spans="1:16" ht="12.6" customHeight="1" x14ac:dyDescent="0.2">
      <c r="A9" s="55" t="s">
        <v>13</v>
      </c>
      <c r="B9" s="62">
        <v>26643</v>
      </c>
      <c r="C9" s="62">
        <v>19871</v>
      </c>
      <c r="D9" s="62">
        <v>6772</v>
      </c>
      <c r="E9" s="62">
        <v>284</v>
      </c>
      <c r="F9" s="62">
        <v>672</v>
      </c>
      <c r="G9" s="62">
        <v>443</v>
      </c>
      <c r="H9" s="62">
        <v>1864</v>
      </c>
      <c r="I9" s="62">
        <v>296</v>
      </c>
      <c r="J9" s="62">
        <v>743</v>
      </c>
      <c r="K9" s="62">
        <v>2470</v>
      </c>
    </row>
    <row r="10" spans="1:16" ht="12.6" customHeight="1" x14ac:dyDescent="0.2">
      <c r="A10" s="55" t="s">
        <v>14</v>
      </c>
      <c r="B10" s="62">
        <v>47776</v>
      </c>
      <c r="C10" s="62">
        <v>34236</v>
      </c>
      <c r="D10" s="62">
        <v>13540</v>
      </c>
      <c r="E10" s="62">
        <v>1409</v>
      </c>
      <c r="F10" s="62">
        <v>1347</v>
      </c>
      <c r="G10" s="62">
        <v>1370</v>
      </c>
      <c r="H10" s="62">
        <v>3308</v>
      </c>
      <c r="I10" s="62">
        <v>631</v>
      </c>
      <c r="J10" s="62">
        <v>1679</v>
      </c>
      <c r="K10" s="62">
        <v>3796</v>
      </c>
    </row>
    <row r="11" spans="1:16" ht="12.6" customHeight="1" x14ac:dyDescent="0.2">
      <c r="A11" s="55" t="s">
        <v>15</v>
      </c>
      <c r="B11" s="62">
        <v>43833</v>
      </c>
      <c r="C11" s="62">
        <v>33111</v>
      </c>
      <c r="D11" s="62">
        <v>10722</v>
      </c>
      <c r="E11" s="62">
        <v>849</v>
      </c>
      <c r="F11" s="62">
        <v>1053</v>
      </c>
      <c r="G11" s="62">
        <v>1325</v>
      </c>
      <c r="H11" s="62">
        <v>2745</v>
      </c>
      <c r="I11" s="62">
        <v>658</v>
      </c>
      <c r="J11" s="62">
        <v>1075</v>
      </c>
      <c r="K11" s="62">
        <v>3017</v>
      </c>
    </row>
    <row r="12" spans="1:16" ht="12.6" customHeight="1" x14ac:dyDescent="0.2">
      <c r="A12" s="55" t="s">
        <v>16</v>
      </c>
      <c r="B12" s="62">
        <v>52037</v>
      </c>
      <c r="C12" s="62">
        <v>40974</v>
      </c>
      <c r="D12" s="62">
        <v>11063</v>
      </c>
      <c r="E12" s="62">
        <v>723</v>
      </c>
      <c r="F12" s="62">
        <v>1156</v>
      </c>
      <c r="G12" s="62">
        <v>1427</v>
      </c>
      <c r="H12" s="62">
        <v>2844</v>
      </c>
      <c r="I12" s="62">
        <v>514</v>
      </c>
      <c r="J12" s="62">
        <v>853</v>
      </c>
      <c r="K12" s="62">
        <v>3546</v>
      </c>
    </row>
    <row r="13" spans="1:16" ht="17.100000000000001" customHeight="1" x14ac:dyDescent="0.2">
      <c r="A13" s="57" t="s">
        <v>17</v>
      </c>
      <c r="B13" s="62">
        <v>193755</v>
      </c>
      <c r="C13" s="62">
        <v>144169</v>
      </c>
      <c r="D13" s="62">
        <v>49586</v>
      </c>
      <c r="E13" s="62">
        <v>3784</v>
      </c>
      <c r="F13" s="62">
        <v>4817</v>
      </c>
      <c r="G13" s="62">
        <v>5091</v>
      </c>
      <c r="H13" s="62">
        <v>13085</v>
      </c>
      <c r="I13" s="62">
        <v>2419</v>
      </c>
      <c r="J13" s="62">
        <v>4852</v>
      </c>
      <c r="K13" s="62">
        <v>15538</v>
      </c>
      <c r="N13" s="56"/>
      <c r="P13" s="56"/>
    </row>
    <row r="14" spans="1:16" ht="12.6" customHeight="1" x14ac:dyDescent="0.2">
      <c r="A14" s="55" t="s">
        <v>18</v>
      </c>
      <c r="B14" s="62">
        <v>70353</v>
      </c>
      <c r="C14" s="62">
        <v>48581</v>
      </c>
      <c r="D14" s="62">
        <v>21772</v>
      </c>
      <c r="E14" s="62">
        <v>2653</v>
      </c>
      <c r="F14" s="62">
        <v>1867</v>
      </c>
      <c r="G14" s="62">
        <v>1893</v>
      </c>
      <c r="H14" s="62">
        <v>4567</v>
      </c>
      <c r="I14" s="62">
        <v>1060</v>
      </c>
      <c r="J14" s="62">
        <v>3415</v>
      </c>
      <c r="K14" s="62">
        <v>6317</v>
      </c>
      <c r="N14" s="56"/>
      <c r="P14" s="56"/>
    </row>
    <row r="15" spans="1:16" ht="12.6" customHeight="1" x14ac:dyDescent="0.2">
      <c r="A15" s="55" t="s">
        <v>19</v>
      </c>
      <c r="B15" s="62">
        <v>6882</v>
      </c>
      <c r="C15" s="62">
        <v>5645</v>
      </c>
      <c r="D15" s="62">
        <v>1237</v>
      </c>
      <c r="E15" s="62">
        <v>37</v>
      </c>
      <c r="F15" s="62">
        <v>90</v>
      </c>
      <c r="G15" s="62">
        <v>44</v>
      </c>
      <c r="H15" s="62">
        <v>375</v>
      </c>
      <c r="I15" s="62">
        <v>43</v>
      </c>
      <c r="J15" s="62">
        <v>91</v>
      </c>
      <c r="K15" s="62">
        <v>557</v>
      </c>
      <c r="N15" s="56"/>
      <c r="P15" s="56"/>
    </row>
    <row r="16" spans="1:16" ht="12.6" customHeight="1" x14ac:dyDescent="0.2">
      <c r="A16" s="55" t="s">
        <v>20</v>
      </c>
      <c r="B16" s="62">
        <v>13062</v>
      </c>
      <c r="C16" s="62">
        <v>10839</v>
      </c>
      <c r="D16" s="62">
        <v>2223</v>
      </c>
      <c r="E16" s="62">
        <v>163</v>
      </c>
      <c r="F16" s="62">
        <v>214</v>
      </c>
      <c r="G16" s="62">
        <v>237</v>
      </c>
      <c r="H16" s="62">
        <v>469</v>
      </c>
      <c r="I16" s="62">
        <v>70</v>
      </c>
      <c r="J16" s="62">
        <v>208</v>
      </c>
      <c r="K16" s="62">
        <v>862</v>
      </c>
      <c r="N16" s="56"/>
      <c r="P16" s="56"/>
    </row>
    <row r="17" spans="1:16" ht="12.6" customHeight="1" x14ac:dyDescent="0.2">
      <c r="A17" s="55" t="s">
        <v>21</v>
      </c>
      <c r="B17" s="62">
        <v>16468</v>
      </c>
      <c r="C17" s="62">
        <v>13936</v>
      </c>
      <c r="D17" s="62">
        <v>2532</v>
      </c>
      <c r="E17" s="62">
        <v>156</v>
      </c>
      <c r="F17" s="62">
        <v>237</v>
      </c>
      <c r="G17" s="62">
        <v>263</v>
      </c>
      <c r="H17" s="62">
        <v>762</v>
      </c>
      <c r="I17" s="62">
        <v>99</v>
      </c>
      <c r="J17" s="62">
        <v>163</v>
      </c>
      <c r="K17" s="62">
        <v>852</v>
      </c>
      <c r="N17" s="56"/>
      <c r="P17" s="56"/>
    </row>
    <row r="18" spans="1:16" ht="12.6" customHeight="1" x14ac:dyDescent="0.2">
      <c r="A18" s="55" t="s">
        <v>22</v>
      </c>
      <c r="B18" s="62">
        <v>29351</v>
      </c>
      <c r="C18" s="62">
        <v>21364</v>
      </c>
      <c r="D18" s="62">
        <v>7987</v>
      </c>
      <c r="E18" s="62">
        <v>1099</v>
      </c>
      <c r="F18" s="62">
        <v>836</v>
      </c>
      <c r="G18" s="62">
        <v>812</v>
      </c>
      <c r="H18" s="62">
        <v>1825</v>
      </c>
      <c r="I18" s="62">
        <v>360</v>
      </c>
      <c r="J18" s="62">
        <v>979</v>
      </c>
      <c r="K18" s="62">
        <v>2076</v>
      </c>
      <c r="N18" s="56"/>
      <c r="P18" s="56"/>
    </row>
    <row r="19" spans="1:16" ht="12.6" customHeight="1" x14ac:dyDescent="0.2">
      <c r="A19" s="55" t="s">
        <v>23</v>
      </c>
      <c r="B19" s="62">
        <v>10009</v>
      </c>
      <c r="C19" s="62">
        <v>7213</v>
      </c>
      <c r="D19" s="62">
        <v>2796</v>
      </c>
      <c r="E19" s="62">
        <v>375</v>
      </c>
      <c r="F19" s="62">
        <v>284</v>
      </c>
      <c r="G19" s="62">
        <v>261</v>
      </c>
      <c r="H19" s="62">
        <v>668</v>
      </c>
      <c r="I19" s="62">
        <v>108</v>
      </c>
      <c r="J19" s="62">
        <v>432</v>
      </c>
      <c r="K19" s="62">
        <v>668</v>
      </c>
      <c r="N19" s="56"/>
      <c r="P19" s="56"/>
    </row>
    <row r="20" spans="1:16" ht="12.6" customHeight="1" x14ac:dyDescent="0.2">
      <c r="A20" s="55" t="s">
        <v>24</v>
      </c>
      <c r="B20" s="62">
        <v>32174</v>
      </c>
      <c r="C20" s="62">
        <v>25581</v>
      </c>
      <c r="D20" s="62">
        <v>6593</v>
      </c>
      <c r="E20" s="62">
        <v>617</v>
      </c>
      <c r="F20" s="62">
        <v>498</v>
      </c>
      <c r="G20" s="62">
        <v>634</v>
      </c>
      <c r="H20" s="62">
        <v>1698</v>
      </c>
      <c r="I20" s="62">
        <v>251</v>
      </c>
      <c r="J20" s="62">
        <v>576</v>
      </c>
      <c r="K20" s="62">
        <v>2319</v>
      </c>
      <c r="N20" s="56"/>
      <c r="P20" s="56"/>
    </row>
    <row r="21" spans="1:16" ht="12.6" customHeight="1" x14ac:dyDescent="0.2">
      <c r="A21" s="55" t="s">
        <v>25</v>
      </c>
      <c r="B21" s="62">
        <v>25642</v>
      </c>
      <c r="C21" s="62">
        <v>20188</v>
      </c>
      <c r="D21" s="62">
        <v>5454</v>
      </c>
      <c r="E21" s="62">
        <v>371</v>
      </c>
      <c r="F21" s="62">
        <v>468</v>
      </c>
      <c r="G21" s="62">
        <v>450</v>
      </c>
      <c r="H21" s="62">
        <v>933</v>
      </c>
      <c r="I21" s="62">
        <v>252</v>
      </c>
      <c r="J21" s="62">
        <v>1112</v>
      </c>
      <c r="K21" s="62">
        <v>1868</v>
      </c>
      <c r="N21" s="56"/>
      <c r="P21" s="56"/>
    </row>
    <row r="22" spans="1:16" ht="12.6" customHeight="1" x14ac:dyDescent="0.2">
      <c r="A22" s="55" t="s">
        <v>26</v>
      </c>
      <c r="B22" s="62">
        <v>6445</v>
      </c>
      <c r="C22" s="62">
        <v>4767</v>
      </c>
      <c r="D22" s="62">
        <v>1678</v>
      </c>
      <c r="E22" s="62">
        <v>186</v>
      </c>
      <c r="F22" s="62">
        <v>236</v>
      </c>
      <c r="G22" s="62">
        <v>194</v>
      </c>
      <c r="H22" s="62">
        <v>414</v>
      </c>
      <c r="I22" s="62">
        <v>66</v>
      </c>
      <c r="J22" s="62">
        <v>202</v>
      </c>
      <c r="K22" s="62">
        <v>380</v>
      </c>
      <c r="N22" s="56"/>
      <c r="P22" s="56"/>
    </row>
    <row r="23" spans="1:16" ht="12.6" customHeight="1" x14ac:dyDescent="0.2">
      <c r="A23" s="55" t="s">
        <v>27</v>
      </c>
      <c r="B23" s="62">
        <v>8548</v>
      </c>
      <c r="C23" s="62">
        <v>6271</v>
      </c>
      <c r="D23" s="62">
        <v>2277</v>
      </c>
      <c r="E23" s="62">
        <v>235</v>
      </c>
      <c r="F23" s="62">
        <v>214</v>
      </c>
      <c r="G23" s="62">
        <v>274</v>
      </c>
      <c r="H23" s="62">
        <v>497</v>
      </c>
      <c r="I23" s="62">
        <v>56</v>
      </c>
      <c r="J23" s="62">
        <v>333</v>
      </c>
      <c r="K23" s="62">
        <v>668</v>
      </c>
      <c r="N23" s="56"/>
      <c r="P23" s="56"/>
    </row>
    <row r="24" spans="1:16" ht="12.6" customHeight="1" x14ac:dyDescent="0.2">
      <c r="A24" s="55" t="s">
        <v>28</v>
      </c>
      <c r="B24" s="62">
        <v>13062</v>
      </c>
      <c r="C24" s="62">
        <v>10446</v>
      </c>
      <c r="D24" s="62">
        <v>2616</v>
      </c>
      <c r="E24" s="62">
        <v>122</v>
      </c>
      <c r="F24" s="62">
        <v>196</v>
      </c>
      <c r="G24" s="62">
        <v>199</v>
      </c>
      <c r="H24" s="62">
        <v>673</v>
      </c>
      <c r="I24" s="62">
        <v>76</v>
      </c>
      <c r="J24" s="62">
        <v>264</v>
      </c>
      <c r="K24" s="62">
        <v>1086</v>
      </c>
      <c r="N24" s="56"/>
      <c r="P24" s="56"/>
    </row>
    <row r="25" spans="1:16" ht="12.6" customHeight="1" x14ac:dyDescent="0.2">
      <c r="A25" s="55" t="s">
        <v>29</v>
      </c>
      <c r="B25" s="62">
        <v>23729</v>
      </c>
      <c r="C25" s="62">
        <v>20160</v>
      </c>
      <c r="D25" s="62">
        <v>3569</v>
      </c>
      <c r="E25" s="62">
        <v>176</v>
      </c>
      <c r="F25" s="62">
        <v>285</v>
      </c>
      <c r="G25" s="62">
        <v>263</v>
      </c>
      <c r="H25" s="62">
        <v>936</v>
      </c>
      <c r="I25" s="62">
        <v>136</v>
      </c>
      <c r="J25" s="62">
        <v>397</v>
      </c>
      <c r="K25" s="62">
        <v>1376</v>
      </c>
      <c r="N25" s="56"/>
      <c r="P25" s="56"/>
    </row>
    <row r="26" spans="1:16" ht="12.6" customHeight="1" x14ac:dyDescent="0.2">
      <c r="A26" s="55" t="s">
        <v>30</v>
      </c>
      <c r="B26" s="62">
        <v>12017</v>
      </c>
      <c r="C26" s="62">
        <v>9744</v>
      </c>
      <c r="D26" s="62">
        <v>2273</v>
      </c>
      <c r="E26" s="62">
        <v>198</v>
      </c>
      <c r="F26" s="62">
        <v>395</v>
      </c>
      <c r="G26" s="62">
        <v>182</v>
      </c>
      <c r="H26" s="62">
        <v>464</v>
      </c>
      <c r="I26" s="62">
        <v>103</v>
      </c>
      <c r="J26" s="62">
        <v>368</v>
      </c>
      <c r="K26" s="62">
        <v>563</v>
      </c>
      <c r="N26" s="56"/>
      <c r="P26" s="56"/>
    </row>
    <row r="27" spans="1:16" ht="12.6" customHeight="1" x14ac:dyDescent="0.2">
      <c r="A27" s="55" t="s">
        <v>31</v>
      </c>
      <c r="B27" s="62">
        <v>16426</v>
      </c>
      <c r="C27" s="62">
        <v>11533</v>
      </c>
      <c r="D27" s="62">
        <v>4893</v>
      </c>
      <c r="E27" s="62">
        <v>880</v>
      </c>
      <c r="F27" s="62">
        <v>431</v>
      </c>
      <c r="G27" s="62">
        <v>502</v>
      </c>
      <c r="H27" s="62">
        <v>1196</v>
      </c>
      <c r="I27" s="62">
        <v>166</v>
      </c>
      <c r="J27" s="62">
        <v>649</v>
      </c>
      <c r="K27" s="62">
        <v>1069</v>
      </c>
      <c r="N27" s="56"/>
      <c r="P27" s="56"/>
    </row>
    <row r="28" spans="1:16" ht="12.6" customHeight="1" x14ac:dyDescent="0.2">
      <c r="A28" s="55" t="s">
        <v>32</v>
      </c>
      <c r="B28" s="62">
        <v>45513</v>
      </c>
      <c r="C28" s="62">
        <v>36032</v>
      </c>
      <c r="D28" s="62">
        <v>9481</v>
      </c>
      <c r="E28" s="62">
        <v>605</v>
      </c>
      <c r="F28" s="62">
        <v>804</v>
      </c>
      <c r="G28" s="62">
        <v>538</v>
      </c>
      <c r="H28" s="62">
        <v>2180</v>
      </c>
      <c r="I28" s="62">
        <v>300</v>
      </c>
      <c r="J28" s="62">
        <v>761</v>
      </c>
      <c r="K28" s="62">
        <v>4293</v>
      </c>
      <c r="N28" s="56"/>
      <c r="P28" s="56"/>
    </row>
    <row r="29" spans="1:16" ht="12.6" customHeight="1" x14ac:dyDescent="0.2">
      <c r="A29" s="55" t="s">
        <v>33</v>
      </c>
      <c r="B29" s="62">
        <v>9208</v>
      </c>
      <c r="C29" s="62">
        <v>5919</v>
      </c>
      <c r="D29" s="62">
        <v>3289</v>
      </c>
      <c r="E29" s="62">
        <v>447</v>
      </c>
      <c r="F29" s="62">
        <v>259</v>
      </c>
      <c r="G29" s="62">
        <v>410</v>
      </c>
      <c r="H29" s="62">
        <v>656</v>
      </c>
      <c r="I29" s="62">
        <v>147</v>
      </c>
      <c r="J29" s="62">
        <v>595</v>
      </c>
      <c r="K29" s="62">
        <v>775</v>
      </c>
      <c r="N29" s="56"/>
      <c r="P29" s="56"/>
    </row>
    <row r="30" spans="1:16" ht="12.6" customHeight="1" x14ac:dyDescent="0.2">
      <c r="A30" s="55" t="s">
        <v>34</v>
      </c>
      <c r="B30" s="62">
        <v>31775</v>
      </c>
      <c r="C30" s="62">
        <v>25104</v>
      </c>
      <c r="D30" s="62">
        <v>6671</v>
      </c>
      <c r="E30" s="62">
        <v>557</v>
      </c>
      <c r="F30" s="62">
        <v>646</v>
      </c>
      <c r="G30" s="62">
        <v>640</v>
      </c>
      <c r="H30" s="62">
        <v>1291</v>
      </c>
      <c r="I30" s="62">
        <v>235</v>
      </c>
      <c r="J30" s="62">
        <v>1159</v>
      </c>
      <c r="K30" s="62">
        <v>2143</v>
      </c>
      <c r="N30" s="56"/>
      <c r="P30" s="56"/>
    </row>
    <row r="31" spans="1:16" ht="12.6" customHeight="1" x14ac:dyDescent="0.2">
      <c r="A31" s="55" t="s">
        <v>35</v>
      </c>
      <c r="B31" s="62">
        <v>37882</v>
      </c>
      <c r="C31" s="62">
        <v>26388</v>
      </c>
      <c r="D31" s="62">
        <v>11494</v>
      </c>
      <c r="E31" s="62">
        <v>1282</v>
      </c>
      <c r="F31" s="62">
        <v>1133</v>
      </c>
      <c r="G31" s="62">
        <v>1075</v>
      </c>
      <c r="H31" s="62">
        <v>2324</v>
      </c>
      <c r="I31" s="62">
        <v>505</v>
      </c>
      <c r="J31" s="62">
        <v>2156</v>
      </c>
      <c r="K31" s="62">
        <v>3019</v>
      </c>
      <c r="N31" s="56"/>
      <c r="P31" s="56"/>
    </row>
    <row r="32" spans="1:16" ht="17.100000000000001" customHeight="1" x14ac:dyDescent="0.2">
      <c r="A32" s="57" t="s">
        <v>36</v>
      </c>
      <c r="B32" s="62">
        <v>408546</v>
      </c>
      <c r="C32" s="62">
        <v>309711</v>
      </c>
      <c r="D32" s="62">
        <v>98835</v>
      </c>
      <c r="E32" s="62">
        <v>10159</v>
      </c>
      <c r="F32" s="62">
        <v>9093</v>
      </c>
      <c r="G32" s="62">
        <v>8871</v>
      </c>
      <c r="H32" s="62">
        <v>21928</v>
      </c>
      <c r="I32" s="62">
        <v>4033</v>
      </c>
      <c r="J32" s="62">
        <v>13860</v>
      </c>
      <c r="K32" s="62">
        <v>30891</v>
      </c>
      <c r="N32" s="56"/>
      <c r="P32" s="56"/>
    </row>
    <row r="33" spans="1:16" ht="17.100000000000001" customHeight="1" x14ac:dyDescent="0.2">
      <c r="A33" s="57" t="s">
        <v>37</v>
      </c>
      <c r="B33" s="63">
        <v>602301</v>
      </c>
      <c r="C33" s="63">
        <v>453880</v>
      </c>
      <c r="D33" s="63">
        <v>148421</v>
      </c>
      <c r="E33" s="63">
        <v>13943</v>
      </c>
      <c r="F33" s="63">
        <v>13910</v>
      </c>
      <c r="G33" s="63">
        <v>13962</v>
      </c>
      <c r="H33" s="63">
        <v>35013</v>
      </c>
      <c r="I33" s="63">
        <v>6452</v>
      </c>
      <c r="J33" s="63">
        <v>18712</v>
      </c>
      <c r="K33" s="63">
        <v>46429</v>
      </c>
      <c r="N33" s="60"/>
      <c r="P33" s="60"/>
    </row>
    <row r="34" spans="1:16" ht="13.5" customHeight="1" x14ac:dyDescent="0.2"/>
  </sheetData>
  <mergeCells count="4">
    <mergeCell ref="A5:A6"/>
    <mergeCell ref="B5:B6"/>
    <mergeCell ref="C5:C6"/>
    <mergeCell ref="D5:D6"/>
  </mergeCells>
  <pageMargins left="0.59055118110236204" right="0.59055118110236204" top="0.59055118110236204" bottom="0.59055118110236204" header="0.4921259845" footer="0.4921259845"/>
  <pageSetup paperSize="9" scale="92" orientation="portrait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38</vt:i4>
      </vt:variant>
      <vt:variant>
        <vt:lpstr>Benannte Bereiche</vt:lpstr>
      </vt:variant>
      <vt:variant>
        <vt:i4>14</vt:i4>
      </vt:variant>
    </vt:vector>
  </HeadingPairs>
  <TitlesOfParts>
    <vt:vector size="52" baseType="lpstr">
      <vt:lpstr>Info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1994</vt:lpstr>
      <vt:lpstr>1993</vt:lpstr>
      <vt:lpstr>1992</vt:lpstr>
      <vt:lpstr>1991</vt:lpstr>
      <vt:lpstr>1990</vt:lpstr>
      <vt:lpstr>1989</vt:lpstr>
      <vt:lpstr>1988</vt:lpstr>
      <vt:lpstr>1987</vt:lpstr>
      <vt:lpstr>1986</vt:lpstr>
      <vt:lpstr>'2012'!Farbe</vt:lpstr>
      <vt:lpstr>'2013'!Farbe</vt:lpstr>
      <vt:lpstr>'2014'!Farbe</vt:lpstr>
      <vt:lpstr>'2015'!Farbe</vt:lpstr>
      <vt:lpstr>'2016'!Farbe</vt:lpstr>
      <vt:lpstr>'2017'!Farbe</vt:lpstr>
      <vt:lpstr>'2018'!Farbe</vt:lpstr>
      <vt:lpstr>'2013'!Jahrbuch2013</vt:lpstr>
      <vt:lpstr>'2014'!Jahrbuch2013</vt:lpstr>
      <vt:lpstr>'2015'!Jahrbuch2013</vt:lpstr>
      <vt:lpstr>'2016'!Jahrbuch2013</vt:lpstr>
      <vt:lpstr>'2017'!Jahrbuch2013</vt:lpstr>
      <vt:lpstr>'2018'!Jahrbuch2013</vt:lpstr>
      <vt:lpstr>Jahrbuch2013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Einwohner in Stuttgart seit 1997 nach Staatsangehörigkeit und Stadtbezirken</dc:title>
  <dc:subject>TABELLE</dc:subject>
  <dc:creator>U12A002</dc:creator>
  <dc:description/>
  <cp:lastModifiedBy>Brüssow, Fabian</cp:lastModifiedBy>
  <cp:lastPrinted>2012-09-13T13:00:13Z</cp:lastPrinted>
  <dcterms:created xsi:type="dcterms:W3CDTF">2011-08-25T05:58:36Z</dcterms:created>
  <dcterms:modified xsi:type="dcterms:W3CDTF">2023-04-05T13:36:24Z</dcterms:modified>
</cp:coreProperties>
</file>