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480" yWindow="330" windowWidth="8895" windowHeight="4245" activeTab="1"/>
  </bookViews>
  <sheets>
    <sheet name="Info" sheetId="1" r:id="rId1"/>
    <sheet name="seit 1980" sheetId="7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1980'!$9:$12,'seit 1980'!$14:$17,'seit 1980'!$19:$22,'seit 1980'!$24:$27,'seit 1980'!$29:$32,'seit 1980'!$34:$37</definedName>
    <definedName name="Farbe">'seit 1980'!$A$3:$K$3,'seit 1980'!$A$5:$K$6,'seit 1980'!$A$7:$A$34</definedName>
    <definedName name="Jahrbuch">'seit 1980'!$A$5:$K$57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48" i="7" l="1"/>
  <c r="C46" i="7" l="1"/>
  <c r="K46" i="7"/>
  <c r="B44" i="7"/>
  <c r="C45" i="7"/>
  <c r="B45" i="7" l="1"/>
</calcChain>
</file>

<file path=xl/sharedStrings.xml><?xml version="1.0" encoding="utf-8"?>
<sst xmlns="http://schemas.openxmlformats.org/spreadsheetml/2006/main" count="49" uniqueCount="49">
  <si>
    <t>Besucher der städtischen Hallenbäder in Stuttgart seit 1980</t>
  </si>
  <si>
    <t>entfällt</t>
  </si>
  <si>
    <t>Davon</t>
  </si>
  <si>
    <t xml:space="preserve">Jahr </t>
  </si>
  <si>
    <t>Erläuterungen:</t>
  </si>
  <si>
    <t xml:space="preserve">Nachgewiesen werden die städtischen Hallenschwimmbäder </t>
  </si>
  <si>
    <t>(ohne die Mineralbäder).</t>
  </si>
  <si>
    <t>Periodizität:</t>
  </si>
  <si>
    <t xml:space="preserve">Die Statistik wird jährlich zum 31.12 erstellt </t>
  </si>
  <si>
    <t>Rechtsgrundlage:</t>
  </si>
  <si>
    <t xml:space="preserve">Geschäftsstatistik des Kur- und Bäderamts bzw. des Eigenbetriebs </t>
  </si>
  <si>
    <t>Kur-und Bäderbetriebe Stuttgart.</t>
  </si>
  <si>
    <t>Gliederungstiefe:</t>
  </si>
  <si>
    <t>Erläuterungsblatt zu Tabelle Nr.  84</t>
  </si>
  <si>
    <t xml:space="preserve">Quelle: </t>
  </si>
  <si>
    <t xml:space="preserve">                            </t>
  </si>
  <si>
    <t>Tabelle Nr. 84 - Jahrbuchtabelle</t>
  </si>
  <si>
    <t>10.7.1 Besucher der öffentlichen Stuttgarter Hallenbäder seit 1980</t>
  </si>
  <si>
    <r>
      <t>Leo-Vetter-Bad</t>
    </r>
    <r>
      <rPr>
        <vertAlign val="superscript"/>
        <sz val="8"/>
        <rFont val="Arial"/>
        <family val="2"/>
      </rPr>
      <t>3</t>
    </r>
  </si>
  <si>
    <r>
      <t xml:space="preserve">      17 274</t>
    </r>
    <r>
      <rPr>
        <vertAlign val="superscript"/>
        <sz val="8"/>
        <rFont val="Arial"/>
        <family val="2"/>
      </rPr>
      <t>5</t>
    </r>
  </si>
  <si>
    <r>
      <t xml:space="preserve">       44 326</t>
    </r>
    <r>
      <rPr>
        <vertAlign val="superscript"/>
        <sz val="8"/>
        <rFont val="Arial"/>
        <family val="2"/>
      </rPr>
      <t>6</t>
    </r>
  </si>
  <si>
    <r>
      <t xml:space="preserve">     36 152</t>
    </r>
    <r>
      <rPr>
        <vertAlign val="superscript"/>
        <sz val="8"/>
        <rFont val="Arial"/>
        <family val="2"/>
      </rPr>
      <t xml:space="preserve">7   </t>
    </r>
  </si>
  <si>
    <r>
      <t>Hallenbad
Heslach</t>
    </r>
    <r>
      <rPr>
        <vertAlign val="superscript"/>
        <sz val="8"/>
        <rFont val="Arial"/>
        <family val="2"/>
      </rPr>
      <t>2</t>
    </r>
  </si>
  <si>
    <t>Hallenbad Plieningen</t>
  </si>
  <si>
    <r>
      <t>Hallenbad Zuffen-
hausen</t>
    </r>
    <r>
      <rPr>
        <vertAlign val="superscript"/>
        <sz val="8"/>
        <rFont val="Arial"/>
        <family val="2"/>
      </rPr>
      <t>2</t>
    </r>
  </si>
  <si>
    <r>
      <t>Hallenbad Unter-
türkheim</t>
    </r>
    <r>
      <rPr>
        <vertAlign val="superscript"/>
        <sz val="8"/>
        <rFont val="Arial"/>
        <family val="2"/>
      </rPr>
      <t>4</t>
    </r>
  </si>
  <si>
    <r>
      <t>Hallen-
schwimm-
bäder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insgesamt</t>
    </r>
  </si>
  <si>
    <t>Kur- und Bäderamt Stuttgart bzw. Eigenbetrieb Kur- und Bäderbetriebe Stuttgart.</t>
  </si>
  <si>
    <r>
      <t xml:space="preserve">  2020 </t>
    </r>
    <r>
      <rPr>
        <vertAlign val="superscript"/>
        <sz val="8"/>
        <rFont val="Arial"/>
        <family val="2"/>
      </rPr>
      <t>9</t>
    </r>
  </si>
  <si>
    <t xml:space="preserve">und steht ab 30.3. des Folgejahres zur Verfügung. </t>
  </si>
  <si>
    <r>
      <t>Hallenbad Sonnen-berg</t>
    </r>
    <r>
      <rPr>
        <vertAlign val="superscript"/>
        <sz val="8"/>
        <rFont val="Arial"/>
        <family val="2"/>
      </rPr>
      <t xml:space="preserve"> 5</t>
    </r>
  </si>
  <si>
    <r>
      <t xml:space="preserve"> Dampf- und Reinigungsbad.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 1996 nur noch für Vereine zugänglich.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Vom 25.7.2015 bis 18.9.2016 wegen Brandschaden geschlossen.</t>
    </r>
  </si>
  <si>
    <r>
      <t>Hallenbad Feuerbach</t>
    </r>
    <r>
      <rPr>
        <vertAlign val="superscript"/>
        <sz val="8"/>
        <rFont val="Arial"/>
        <family val="2"/>
      </rPr>
      <t>6</t>
    </r>
  </si>
  <si>
    <r>
      <t>Hallenbad Cannstatt</t>
    </r>
    <r>
      <rPr>
        <vertAlign val="superscript"/>
        <sz val="8"/>
        <rFont val="Arial"/>
        <family val="2"/>
      </rPr>
      <t>7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</si>
  <si>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Ohne Mineralbäder.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1997 einschl. Besucher in Sauna und Reinigungsbad.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1997-2000 einschl. Besucher in Sauna,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</si>
  <si>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29.7.2016 bis 23.9.2019 wegen Generalsanierung geschlossen. </t>
    </r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Seit Freibadsaison 2019 bis Nov. 2020 wegen Sanierung geschlossen.</t>
    </r>
  </si>
  <si>
    <r>
      <t>Hallenbad Vaihingen</t>
    </r>
    <r>
      <rPr>
        <vertAlign val="superscript"/>
        <sz val="8"/>
        <rFont val="Arial"/>
        <family val="2"/>
      </rPr>
      <t>8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</si>
  <si>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23.12.2018 bis 3.11.2019 wegen Dachsanierung geschlossen.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Aufgrund der Corona-Pandemie nur eingeschränkt und mit 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</si>
  <si>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Aufgrund der Corona-Pandemie nur eingeschränkt geöffnet: Feuerbach, Vaihingen, Zuffenhausen, Sonnenberg und Leo-Vetter-Bad ab</t>
    </r>
  </si>
  <si>
    <t>Mitte/Ende Sept. geöffnet, Cannstatt u. Plieningen nur Schul- und Vereinsbetrieb, Heslach sanierungsbedingt voraus. bis Frühjahr 2023 geschl.</t>
  </si>
  <si>
    <t xml:space="preserve"> Besucherbegrenzungen geöffnet: 01.01.2020 -13.03.2020 und 05.10.2020-01.11.2020 (für Schulen und Vereine zugänglich).</t>
  </si>
  <si>
    <t>Quelle: Bäderbetriebe Stuttgart</t>
  </si>
  <si>
    <r>
      <t>Sportbad NeckarPark</t>
    </r>
    <r>
      <rPr>
        <vertAlign val="superscript"/>
        <sz val="8"/>
        <rFont val="Arial"/>
        <family val="2"/>
      </rPr>
      <t>11</t>
    </r>
  </si>
  <si>
    <t>des Inselbads Untertürkheim.</t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</si>
  <si>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Stadtbad Heslach nach Sanierung seit September 2023 (nach der Freibadsaison) wieder in Betrieb. </t>
    </r>
  </si>
  <si>
    <r>
      <t xml:space="preserve">2023 </t>
    </r>
    <r>
      <rPr>
        <vertAlign val="superscript"/>
        <sz val="8"/>
        <rFont val="Arial"/>
        <family val="2"/>
      </rPr>
      <t>12</t>
    </r>
  </si>
  <si>
    <r>
      <t xml:space="preserve"> 2021 </t>
    </r>
    <r>
      <rPr>
        <vertAlign val="superscript"/>
        <sz val="8"/>
        <rFont val="Arial"/>
        <family val="2"/>
      </rPr>
      <t>10</t>
    </r>
  </si>
  <si>
    <r>
      <t xml:space="preserve"> 2022 </t>
    </r>
    <r>
      <rPr>
        <vertAlign val="superscript"/>
        <sz val="8"/>
        <rFont val="Arial"/>
        <family val="2"/>
      </rPr>
      <t>11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</si>
  <si>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Das neue Sportbad NeckarPark ersetzt seit dem 20. September 2022 das Hallenbad Cannstatt  sowie die Traglufthalle über dem Sportbecken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</si>
</sst>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</numFmts>
  <fonts count="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6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5" fillId="0" borderId="0"/>
  </cellStyleXfs>
  <cellXfs count="99"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/>
    <xf numFmtId="164" fontId="6" fillId="0" borderId="0" xfId="0" applyFont="1" applyBorder="1" applyAlignment="1"/>
    <xf numFmtId="164" fontId="3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3" fillId="0" borderId="1" xfId="0" applyFont="1" applyBorder="1" applyAlignment="1"/>
    <xf numFmtId="164" fontId="3" fillId="0" borderId="2" xfId="0" applyFont="1" applyBorder="1" applyAlignment="1">
      <alignment horizontal="center"/>
    </xf>
    <xf numFmtId="164" fontId="3" fillId="0" borderId="3" xfId="0" applyFont="1" applyBorder="1" applyAlignment="1"/>
    <xf numFmtId="164" fontId="6" fillId="0" borderId="4" xfId="0" applyFont="1" applyBorder="1" applyAlignment="1">
      <alignment horizontal="center"/>
    </xf>
    <xf numFmtId="164" fontId="3" fillId="0" borderId="5" xfId="0" applyFont="1" applyBorder="1" applyAlignment="1"/>
    <xf numFmtId="164" fontId="3" fillId="0" borderId="6" xfId="0" applyFont="1" applyBorder="1" applyAlignment="1"/>
    <xf numFmtId="164" fontId="3" fillId="0" borderId="2" xfId="0" quotePrefix="1" applyFont="1" applyBorder="1" applyAlignment="1"/>
    <xf numFmtId="164" fontId="6" fillId="0" borderId="4" xfId="0" applyFont="1" applyBorder="1" applyAlignment="1"/>
    <xf numFmtId="164" fontId="3" fillId="0" borderId="4" xfId="0" quotePrefix="1" applyFont="1" applyBorder="1" applyAlignment="1"/>
    <xf numFmtId="164" fontId="3" fillId="0" borderId="2" xfId="0" applyFont="1" applyBorder="1" applyAlignment="1"/>
    <xf numFmtId="164" fontId="3" fillId="0" borderId="4" xfId="0" applyFont="1" applyBorder="1" applyAlignment="1"/>
    <xf numFmtId="164" fontId="3" fillId="0" borderId="4" xfId="0" applyFont="1" applyBorder="1" applyAlignment="1">
      <alignment horizontal="center"/>
    </xf>
    <xf numFmtId="164" fontId="3" fillId="0" borderId="6" xfId="0" applyFont="1" applyBorder="1" applyAlignment="1">
      <alignment horizontal="center"/>
    </xf>
    <xf numFmtId="164" fontId="4" fillId="0" borderId="0" xfId="0" applyFont="1" applyBorder="1" applyAlignment="1">
      <alignment horizontal="left"/>
    </xf>
    <xf numFmtId="164" fontId="4" fillId="0" borderId="0" xfId="0" quotePrefix="1" applyFont="1" applyBorder="1" applyAlignment="1">
      <alignment horizontal="left"/>
    </xf>
    <xf numFmtId="164" fontId="4" fillId="0" borderId="0" xfId="0" applyFont="1" applyBorder="1" applyAlignment="1"/>
    <xf numFmtId="164" fontId="4" fillId="0" borderId="0" xfId="0" applyFont="1" applyAlignment="1">
      <alignment horizontal="left" wrapText="1"/>
    </xf>
    <xf numFmtId="164" fontId="4" fillId="0" borderId="0" xfId="0" applyFont="1" applyAlignment="1">
      <alignment horizontal="left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3" fillId="2" borderId="0" xfId="0" quotePrefix="1" applyFont="1" applyFill="1" applyBorder="1" applyAlignment="1">
      <alignment horizontal="left" vertical="center"/>
    </xf>
    <xf numFmtId="164" fontId="0" fillId="2" borderId="0" xfId="0" applyFont="1" applyFill="1" applyBorder="1" applyAlignment="1">
      <alignment horizontal="centerContinuous" vertical="center"/>
    </xf>
    <xf numFmtId="164" fontId="4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Alignment="1"/>
    <xf numFmtId="164" fontId="0" fillId="0" borderId="0" xfId="0" applyFont="1" applyFill="1" applyBorder="1" applyAlignment="1">
      <alignment horizontal="centerContinuous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 wrapText="1"/>
    </xf>
    <xf numFmtId="164" fontId="0" fillId="2" borderId="10" xfId="0" quotePrefix="1" applyFont="1" applyFill="1" applyBorder="1" applyAlignment="1">
      <alignment horizontal="centerContinuous" vertical="center" wrapText="1"/>
    </xf>
    <xf numFmtId="164" fontId="0" fillId="2" borderId="11" xfId="0" applyFont="1" applyFill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0" quotePrefix="1" applyNumberFormat="1" applyFont="1" applyFill="1" applyBorder="1" applyAlignment="1">
      <alignment horizontal="center" vertical="center"/>
    </xf>
    <xf numFmtId="164" fontId="0" fillId="0" borderId="0" xfId="0" applyFont="1" applyBorder="1" applyAlignment="1"/>
    <xf numFmtId="2" fontId="0" fillId="0" borderId="0" xfId="0" applyNumberFormat="1" applyFont="1" applyFill="1" applyBorder="1" applyAlignment="1">
      <alignment vertical="center"/>
    </xf>
    <xf numFmtId="164" fontId="0" fillId="0" borderId="0" xfId="0" applyFont="1" applyAlignment="1" applyProtection="1"/>
    <xf numFmtId="164" fontId="0" fillId="0" borderId="0" xfId="0" applyFont="1" applyBorder="1" applyAlignment="1">
      <alignment horizontal="center"/>
    </xf>
    <xf numFmtId="164" fontId="0" fillId="0" borderId="0" xfId="0" applyNumberFormat="1" applyFill="1" applyBorder="1" applyAlignment="1" applyProtection="1">
      <alignment vertical="center"/>
    </xf>
    <xf numFmtId="164" fontId="0" fillId="0" borderId="0" xfId="0" quotePrefix="1" applyFill="1" applyBorder="1" applyAlignment="1">
      <alignment horizontal="left" vertical="center"/>
    </xf>
    <xf numFmtId="164" fontId="0" fillId="0" borderId="0" xfId="0" applyFill="1" applyBorder="1" applyAlignment="1">
      <alignment horizontal="left" vertical="center"/>
    </xf>
    <xf numFmtId="164" fontId="0" fillId="0" borderId="0" xfId="0" quotePrefix="1" applyNumberFormat="1" applyFill="1" applyBorder="1" applyAlignment="1" applyProtection="1">
      <alignment horizontal="left" vertical="center"/>
    </xf>
    <xf numFmtId="164" fontId="0" fillId="2" borderId="9" xfId="0" quotePrefix="1" applyFill="1" applyBorder="1" applyAlignment="1">
      <alignment horizontal="center" vertical="center" wrapText="1"/>
    </xf>
    <xf numFmtId="164" fontId="1" fillId="0" borderId="4" xfId="0" quotePrefix="1" applyFont="1" applyBorder="1" applyAlignment="1"/>
    <xf numFmtId="164" fontId="1" fillId="0" borderId="4" xfId="0" applyFont="1" applyBorder="1" applyAlignment="1"/>
    <xf numFmtId="164" fontId="0" fillId="2" borderId="9" xfId="0" quotePrefix="1" applyFont="1" applyFill="1" applyBorder="1" applyAlignment="1">
      <alignment horizontal="center" vertical="center" wrapText="1"/>
    </xf>
    <xf numFmtId="164" fontId="0" fillId="0" borderId="0" xfId="0" applyAlignment="1"/>
    <xf numFmtId="164" fontId="0" fillId="0" borderId="0" xfId="0" applyFont="1" applyAlignment="1"/>
    <xf numFmtId="164" fontId="4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7" fillId="0" borderId="0" xfId="0" applyFont="1" applyFill="1" applyBorder="1" applyAlignment="1">
      <alignment horizontal="left"/>
    </xf>
    <xf numFmtId="164" fontId="0" fillId="0" borderId="0" xfId="0" applyFont="1" applyFill="1" applyBorder="1" applyAlignment="1" applyProtection="1">
      <alignment horizontal="right" vertical="center"/>
    </xf>
    <xf numFmtId="164" fontId="0" fillId="0" borderId="0" xfId="0" quotePrefix="1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left"/>
    </xf>
    <xf numFmtId="164" fontId="0" fillId="0" borderId="0" xfId="0" applyFont="1" applyAlignment="1">
      <alignment horizontal="left"/>
    </xf>
    <xf numFmtId="164" fontId="0" fillId="0" borderId="0" xfId="0" applyFont="1" applyAlignment="1" applyProtection="1"/>
    <xf numFmtId="2" fontId="0" fillId="0" borderId="0" xfId="0" applyNumberFormat="1" applyFont="1" applyBorder="1" applyAlignment="1"/>
    <xf numFmtId="164" fontId="0" fillId="0" borderId="0" xfId="0" applyNumberFormat="1" applyFill="1" applyBorder="1" applyAlignment="1" applyProtection="1">
      <alignment vertical="center"/>
    </xf>
    <xf numFmtId="164" fontId="0" fillId="0" borderId="0" xfId="0" quotePrefix="1" applyFill="1" applyBorder="1" applyAlignment="1">
      <alignment horizontal="left" vertical="center"/>
    </xf>
    <xf numFmtId="164" fontId="0" fillId="0" borderId="0" xfId="0" applyFill="1" applyBorder="1" applyAlignment="1">
      <alignment horizontal="left" vertical="center"/>
    </xf>
    <xf numFmtId="164" fontId="4" fillId="0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left" vertical="center"/>
    </xf>
    <xf numFmtId="164" fontId="0" fillId="0" borderId="0" xfId="0" quotePrefix="1" applyFont="1" applyFill="1" applyBorder="1" applyAlignment="1">
      <alignment horizontal="left" vertical="center"/>
    </xf>
    <xf numFmtId="164" fontId="0" fillId="0" borderId="0" xfId="0" quotePrefix="1" applyNumberFormat="1" applyFont="1" applyFill="1" applyBorder="1" applyAlignment="1" applyProtection="1">
      <alignment horizontal="right" vertical="center"/>
    </xf>
    <xf numFmtId="164" fontId="0" fillId="0" borderId="0" xfId="0" applyFont="1" applyAlignment="1"/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164" fontId="0" fillId="0" borderId="0" xfId="0" quotePrefix="1" applyNumberFormat="1" applyFont="1" applyFill="1" applyBorder="1" applyAlignment="1" applyProtection="1">
      <alignment horizontal="right" vertical="center"/>
    </xf>
    <xf numFmtId="164" fontId="0" fillId="0" borderId="0" xfId="0" applyAlignment="1"/>
    <xf numFmtId="164" fontId="0" fillId="2" borderId="8" xfId="0" applyFont="1" applyFill="1" applyBorder="1" applyAlignment="1">
      <alignment horizontal="centerContinuous"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0" fillId="2" borderId="15" xfId="0" applyFont="1" applyFill="1" applyBorder="1" applyAlignment="1">
      <alignment horizontal="center" vertical="center" wrapText="1"/>
    </xf>
    <xf numFmtId="164" fontId="0" fillId="0" borderId="0" xfId="0" applyFont="1" applyAlignment="1"/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164" fontId="0" fillId="0" borderId="0" xfId="0" quotePrefix="1" applyNumberFormat="1" applyFont="1" applyFill="1" applyBorder="1" applyAlignment="1" applyProtection="1">
      <alignment horizontal="right" vertical="center"/>
    </xf>
    <xf numFmtId="164" fontId="0" fillId="0" borderId="0" xfId="0" applyAlignment="1"/>
    <xf numFmtId="164" fontId="0" fillId="0" borderId="0" xfId="0" applyFont="1" applyAlignment="1" applyProtection="1"/>
    <xf numFmtId="2" fontId="0" fillId="0" borderId="0" xfId="0" applyNumberFormat="1" applyFont="1" applyAlignment="1">
      <alignment horizontal="left"/>
    </xf>
    <xf numFmtId="164" fontId="0" fillId="0" borderId="0" xfId="0" applyFont="1" applyAlignment="1">
      <alignment horizontal="left"/>
    </xf>
    <xf numFmtId="0" fontId="0" fillId="2" borderId="12" xfId="0" quotePrefix="1" applyNumberFormat="1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164" fontId="0" fillId="0" borderId="0" xfId="0" quotePrefix="1" applyNumberFormat="1" applyFont="1" applyFill="1" applyBorder="1" applyAlignment="1" applyProtection="1">
      <alignment horizontal="right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13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72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7"/>
  <sheetViews>
    <sheetView showGridLines="0" workbookViewId="0">
      <selection activeCell="B30" sqref="B30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.5" style="2" customWidth="1"/>
    <col min="10" max="16384" width="12" style="2"/>
  </cols>
  <sheetData>
    <row r="1" spans="1:9" ht="12.75" customHeight="1" x14ac:dyDescent="0.2">
      <c r="A1" s="6"/>
      <c r="B1" s="15"/>
    </row>
    <row r="2" spans="1:9" ht="12.75" customHeight="1" x14ac:dyDescent="0.2">
      <c r="A2" s="8"/>
      <c r="B2" s="17" t="s">
        <v>13</v>
      </c>
      <c r="C2" s="4"/>
    </row>
    <row r="3" spans="1:9" ht="12.75" customHeight="1" x14ac:dyDescent="0.2">
      <c r="A3" s="10"/>
      <c r="B3" s="18"/>
      <c r="C3" s="4"/>
    </row>
    <row r="4" spans="1:9" ht="12.75" customHeight="1" x14ac:dyDescent="0.2">
      <c r="A4" s="6"/>
      <c r="B4" s="7"/>
      <c r="C4" s="4"/>
    </row>
    <row r="5" spans="1:9" ht="12.75" customHeight="1" x14ac:dyDescent="0.2">
      <c r="A5" s="8"/>
      <c r="B5" s="9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1"/>
      <c r="C6" s="4"/>
    </row>
    <row r="7" spans="1:9" ht="12.75" customHeight="1" x14ac:dyDescent="0.2">
      <c r="A7" s="6"/>
      <c r="B7" s="12"/>
    </row>
    <row r="8" spans="1:9" ht="12.75" customHeight="1" x14ac:dyDescent="0.2">
      <c r="A8" s="8"/>
      <c r="B8" s="13" t="s">
        <v>4</v>
      </c>
    </row>
    <row r="9" spans="1:9" ht="12.75" customHeight="1" x14ac:dyDescent="0.2">
      <c r="A9" s="8"/>
      <c r="B9" s="14"/>
    </row>
    <row r="10" spans="1:9" ht="12.75" customHeight="1" x14ac:dyDescent="0.2">
      <c r="A10" s="8"/>
      <c r="B10" s="14" t="s">
        <v>5</v>
      </c>
    </row>
    <row r="11" spans="1:9" ht="12.75" customHeight="1" x14ac:dyDescent="0.2">
      <c r="A11" s="8"/>
      <c r="B11" s="14" t="s">
        <v>6</v>
      </c>
    </row>
    <row r="12" spans="1:9" ht="12.75" customHeight="1" x14ac:dyDescent="0.2">
      <c r="A12" s="10"/>
      <c r="B12" s="11"/>
    </row>
    <row r="13" spans="1:9" ht="12.75" customHeight="1" x14ac:dyDescent="0.2">
      <c r="A13" s="6"/>
      <c r="B13" s="15"/>
    </row>
    <row r="14" spans="1:9" ht="12.75" customHeight="1" x14ac:dyDescent="0.2">
      <c r="A14" s="8"/>
      <c r="B14" s="13" t="s">
        <v>7</v>
      </c>
    </row>
    <row r="15" spans="1:9" ht="12.75" customHeight="1" x14ac:dyDescent="0.2">
      <c r="A15" s="8"/>
      <c r="B15" s="16"/>
    </row>
    <row r="16" spans="1:9" ht="12.75" customHeight="1" x14ac:dyDescent="0.2">
      <c r="A16" s="8"/>
      <c r="B16" s="14" t="s">
        <v>8</v>
      </c>
    </row>
    <row r="17" spans="1:2" ht="12.75" customHeight="1" x14ac:dyDescent="0.2">
      <c r="A17" s="8"/>
      <c r="B17" s="50" t="s">
        <v>29</v>
      </c>
    </row>
    <row r="18" spans="1:2" ht="12.75" customHeight="1" x14ac:dyDescent="0.2">
      <c r="A18" s="10"/>
      <c r="B18" s="11"/>
    </row>
    <row r="19" spans="1:2" ht="12.75" customHeight="1" x14ac:dyDescent="0.2">
      <c r="A19" s="6"/>
      <c r="B19" s="15"/>
    </row>
    <row r="20" spans="1:2" ht="12.75" customHeight="1" x14ac:dyDescent="0.2">
      <c r="A20" s="8"/>
      <c r="B20" s="13" t="s">
        <v>9</v>
      </c>
    </row>
    <row r="21" spans="1:2" ht="12.75" customHeight="1" x14ac:dyDescent="0.2">
      <c r="A21" s="8"/>
      <c r="B21" s="16"/>
    </row>
    <row r="22" spans="1:2" ht="12.75" customHeight="1" x14ac:dyDescent="0.2">
      <c r="A22" s="8"/>
      <c r="B22" s="14" t="s">
        <v>10</v>
      </c>
    </row>
    <row r="23" spans="1:2" ht="12.75" customHeight="1" x14ac:dyDescent="0.2">
      <c r="A23" s="8"/>
      <c r="B23" s="14" t="s">
        <v>11</v>
      </c>
    </row>
    <row r="24" spans="1:2" ht="12.75" customHeight="1" x14ac:dyDescent="0.2">
      <c r="A24" s="10"/>
      <c r="B24" s="11"/>
    </row>
    <row r="25" spans="1:2" ht="12.75" customHeight="1" x14ac:dyDescent="0.2">
      <c r="A25" s="6"/>
      <c r="B25" s="15"/>
    </row>
    <row r="26" spans="1:2" ht="12.75" customHeight="1" x14ac:dyDescent="0.2">
      <c r="A26" s="8"/>
      <c r="B26" s="13" t="s">
        <v>12</v>
      </c>
    </row>
    <row r="27" spans="1:2" ht="12.75" customHeight="1" x14ac:dyDescent="0.2">
      <c r="A27" s="8"/>
      <c r="B27" s="16"/>
    </row>
    <row r="28" spans="1:2" ht="12.75" customHeight="1" x14ac:dyDescent="0.2">
      <c r="A28" s="8"/>
      <c r="B28" s="16" t="s">
        <v>1</v>
      </c>
    </row>
    <row r="29" spans="1:2" ht="12.75" customHeight="1" x14ac:dyDescent="0.2">
      <c r="A29" s="10"/>
      <c r="B29" s="11"/>
    </row>
    <row r="30" spans="1:2" ht="12.75" customHeight="1" x14ac:dyDescent="0.2">
      <c r="A30" s="6"/>
      <c r="B30" s="15"/>
    </row>
    <row r="31" spans="1:2" ht="12.75" customHeight="1" x14ac:dyDescent="0.2">
      <c r="A31" s="8"/>
      <c r="B31" s="13" t="s">
        <v>14</v>
      </c>
    </row>
    <row r="32" spans="1:2" ht="12.75" customHeight="1" x14ac:dyDescent="0.2">
      <c r="A32" s="8"/>
      <c r="B32" s="13"/>
    </row>
    <row r="33" spans="1:11" ht="12.75" customHeight="1" x14ac:dyDescent="0.2">
      <c r="A33" s="8"/>
      <c r="B33" s="51" t="s">
        <v>27</v>
      </c>
    </row>
    <row r="34" spans="1:11" ht="12.75" customHeight="1" x14ac:dyDescent="0.2">
      <c r="A34" s="8"/>
      <c r="B34" s="16"/>
    </row>
    <row r="35" spans="1:11" ht="12.75" customHeight="1" x14ac:dyDescent="0.2">
      <c r="A35" s="10"/>
      <c r="B35" s="11"/>
    </row>
    <row r="41" spans="1:11" ht="12.75" customHeight="1" x14ac:dyDescent="0.2">
      <c r="K41" s="2">
        <v>149913</v>
      </c>
    </row>
    <row r="47" spans="1:11" ht="12.75" hidden="1" customHeight="1" x14ac:dyDescent="0.2"/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O96"/>
  <sheetViews>
    <sheetView tabSelected="1" workbookViewId="0">
      <selection activeCell="P52" sqref="P52"/>
    </sheetView>
  </sheetViews>
  <sheetFormatPr baseColWidth="10" defaultColWidth="9.83203125" defaultRowHeight="12.75" customHeight="1" x14ac:dyDescent="0.2"/>
  <cols>
    <col min="1" max="1" width="7.83203125" style="25" customWidth="1"/>
    <col min="2" max="2" width="10.1640625" style="25" bestFit="1" customWidth="1"/>
    <col min="3" max="11" width="9.6640625" style="25" customWidth="1"/>
    <col min="12" max="12" width="11.33203125" style="25" customWidth="1"/>
    <col min="13" max="14" width="9.83203125" style="25"/>
    <col min="15" max="15" width="10.1640625" style="25" bestFit="1" customWidth="1"/>
    <col min="16" max="16384" width="9.83203125" style="25"/>
  </cols>
  <sheetData>
    <row r="1" spans="1:12" ht="12.75" customHeight="1" x14ac:dyDescent="0.2">
      <c r="A1" s="1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77"/>
    </row>
    <row r="2" spans="1:12" ht="12.75" customHeight="1" x14ac:dyDescent="0.2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77"/>
    </row>
    <row r="3" spans="1:12" ht="26.45" customHeight="1" x14ac:dyDescent="0.2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77"/>
    </row>
    <row r="4" spans="1:12" ht="12.75" customHeight="1" x14ac:dyDescent="0.2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77"/>
    </row>
    <row r="5" spans="1:12" ht="12.75" customHeight="1" thickBot="1" x14ac:dyDescent="0.25">
      <c r="A5" s="97" t="s">
        <v>3</v>
      </c>
      <c r="B5" s="95" t="s">
        <v>26</v>
      </c>
      <c r="C5" s="31" t="s">
        <v>2</v>
      </c>
      <c r="D5" s="31"/>
      <c r="E5" s="31"/>
      <c r="F5" s="31"/>
      <c r="G5" s="31"/>
      <c r="H5" s="31"/>
      <c r="I5" s="31"/>
      <c r="J5" s="31"/>
      <c r="K5" s="32"/>
      <c r="L5" s="78"/>
    </row>
    <row r="6" spans="1:12" ht="38.25" customHeight="1" thickBot="1" x14ac:dyDescent="0.25">
      <c r="A6" s="98"/>
      <c r="B6" s="96"/>
      <c r="C6" s="34" t="s">
        <v>22</v>
      </c>
      <c r="D6" s="34" t="s">
        <v>18</v>
      </c>
      <c r="E6" s="52" t="s">
        <v>33</v>
      </c>
      <c r="F6" s="49" t="s">
        <v>32</v>
      </c>
      <c r="G6" s="33" t="s">
        <v>23</v>
      </c>
      <c r="H6" s="49" t="s">
        <v>30</v>
      </c>
      <c r="I6" s="33" t="s">
        <v>25</v>
      </c>
      <c r="J6" s="52" t="s">
        <v>36</v>
      </c>
      <c r="K6" s="35" t="s">
        <v>24</v>
      </c>
      <c r="L6" s="80" t="s">
        <v>42</v>
      </c>
    </row>
    <row r="7" spans="1:12" ht="12.75" customHeight="1" x14ac:dyDescent="0.2">
      <c r="A7" s="36"/>
      <c r="B7" s="37"/>
      <c r="C7" s="38"/>
      <c r="D7" s="38"/>
      <c r="E7" s="38"/>
      <c r="F7" s="38"/>
      <c r="G7" s="38"/>
      <c r="H7" s="38"/>
      <c r="I7" s="38"/>
      <c r="J7" s="38"/>
      <c r="K7" s="38"/>
      <c r="L7" s="77"/>
    </row>
    <row r="8" spans="1:12" ht="12.75" customHeight="1" x14ac:dyDescent="0.2">
      <c r="A8" s="39">
        <v>1980</v>
      </c>
      <c r="B8" s="38">
        <v>1630738</v>
      </c>
      <c r="C8" s="38">
        <v>176318</v>
      </c>
      <c r="D8" s="38">
        <v>159545</v>
      </c>
      <c r="E8" s="38">
        <v>169052</v>
      </c>
      <c r="F8" s="38">
        <v>174462</v>
      </c>
      <c r="G8" s="38">
        <v>116245</v>
      </c>
      <c r="H8" s="38">
        <v>322129</v>
      </c>
      <c r="I8" s="38">
        <v>120012</v>
      </c>
      <c r="J8" s="38">
        <v>159807</v>
      </c>
      <c r="K8" s="38">
        <v>233168</v>
      </c>
      <c r="L8" s="82">
        <v>0</v>
      </c>
    </row>
    <row r="9" spans="1:12" ht="12.75" hidden="1" customHeight="1" x14ac:dyDescent="0.2">
      <c r="A9" s="39">
        <v>1981</v>
      </c>
      <c r="B9" s="38">
        <v>1541931</v>
      </c>
      <c r="C9" s="38">
        <v>173876</v>
      </c>
      <c r="D9" s="38">
        <v>146236</v>
      </c>
      <c r="E9" s="38">
        <v>160534</v>
      </c>
      <c r="F9" s="38">
        <v>166129</v>
      </c>
      <c r="G9" s="38">
        <v>106258</v>
      </c>
      <c r="H9" s="38">
        <v>308471</v>
      </c>
      <c r="I9" s="38">
        <v>118529</v>
      </c>
      <c r="J9" s="38">
        <v>150936</v>
      </c>
      <c r="K9" s="38">
        <v>210962</v>
      </c>
      <c r="L9" s="82">
        <v>0</v>
      </c>
    </row>
    <row r="10" spans="1:12" ht="12.75" hidden="1" customHeight="1" x14ac:dyDescent="0.2">
      <c r="A10" s="39">
        <v>1982</v>
      </c>
      <c r="B10" s="38">
        <v>1476741</v>
      </c>
      <c r="C10" s="38">
        <v>170130</v>
      </c>
      <c r="D10" s="38">
        <v>139869</v>
      </c>
      <c r="E10" s="38">
        <v>155116</v>
      </c>
      <c r="F10" s="38">
        <v>137569</v>
      </c>
      <c r="G10" s="38">
        <v>112129</v>
      </c>
      <c r="H10" s="38">
        <v>303716</v>
      </c>
      <c r="I10" s="38">
        <v>110634</v>
      </c>
      <c r="J10" s="38">
        <v>139871</v>
      </c>
      <c r="K10" s="38">
        <v>207707</v>
      </c>
      <c r="L10" s="82">
        <v>0</v>
      </c>
    </row>
    <row r="11" spans="1:12" ht="11.25" hidden="1" customHeight="1" x14ac:dyDescent="0.2">
      <c r="A11" s="39">
        <v>1983</v>
      </c>
      <c r="B11" s="38">
        <v>1451632</v>
      </c>
      <c r="C11" s="38">
        <v>165166</v>
      </c>
      <c r="D11" s="38">
        <v>143698</v>
      </c>
      <c r="E11" s="38">
        <v>150088</v>
      </c>
      <c r="F11" s="38">
        <v>138718</v>
      </c>
      <c r="G11" s="38">
        <v>117338</v>
      </c>
      <c r="H11" s="38">
        <v>304048</v>
      </c>
      <c r="I11" s="38">
        <v>108413</v>
      </c>
      <c r="J11" s="38">
        <v>137108</v>
      </c>
      <c r="K11" s="38">
        <v>187055</v>
      </c>
      <c r="L11" s="82">
        <v>0</v>
      </c>
    </row>
    <row r="12" spans="1:12" ht="11.25" hidden="1" customHeight="1" x14ac:dyDescent="0.2">
      <c r="A12" s="39">
        <v>1984</v>
      </c>
      <c r="B12" s="38">
        <v>1370552</v>
      </c>
      <c r="C12" s="38">
        <v>153765</v>
      </c>
      <c r="D12" s="38">
        <v>135505</v>
      </c>
      <c r="E12" s="38">
        <v>137240</v>
      </c>
      <c r="F12" s="38">
        <v>121887</v>
      </c>
      <c r="G12" s="38">
        <v>106866</v>
      </c>
      <c r="H12" s="38">
        <v>300685</v>
      </c>
      <c r="I12" s="38">
        <v>104007</v>
      </c>
      <c r="J12" s="38">
        <v>136073</v>
      </c>
      <c r="K12" s="38">
        <v>174524</v>
      </c>
      <c r="L12" s="82">
        <v>0</v>
      </c>
    </row>
    <row r="13" spans="1:12" ht="12.75" customHeight="1" x14ac:dyDescent="0.2">
      <c r="A13" s="39">
        <v>1985</v>
      </c>
      <c r="B13" s="38">
        <v>1249989</v>
      </c>
      <c r="C13" s="38">
        <v>139430</v>
      </c>
      <c r="D13" s="38">
        <v>124838</v>
      </c>
      <c r="E13" s="38">
        <v>107833</v>
      </c>
      <c r="F13" s="38">
        <v>124017</v>
      </c>
      <c r="G13" s="38">
        <v>84152</v>
      </c>
      <c r="H13" s="38">
        <v>290044</v>
      </c>
      <c r="I13" s="38">
        <v>94683</v>
      </c>
      <c r="J13" s="38">
        <v>120722</v>
      </c>
      <c r="K13" s="38">
        <v>164270</v>
      </c>
      <c r="L13" s="82">
        <v>0</v>
      </c>
    </row>
    <row r="14" spans="1:12" ht="12.75" hidden="1" customHeight="1" x14ac:dyDescent="0.2">
      <c r="A14" s="39">
        <v>1986</v>
      </c>
      <c r="B14" s="38">
        <v>1275670</v>
      </c>
      <c r="C14" s="38">
        <v>129861</v>
      </c>
      <c r="D14" s="38">
        <v>114065</v>
      </c>
      <c r="E14" s="38">
        <v>122750</v>
      </c>
      <c r="F14" s="38">
        <v>125445</v>
      </c>
      <c r="G14" s="38">
        <v>90212</v>
      </c>
      <c r="H14" s="38">
        <v>310357</v>
      </c>
      <c r="I14" s="38">
        <v>99179</v>
      </c>
      <c r="J14" s="38">
        <v>115350</v>
      </c>
      <c r="K14" s="38">
        <v>168451</v>
      </c>
      <c r="L14" s="82">
        <v>0</v>
      </c>
    </row>
    <row r="15" spans="1:12" ht="12.75" hidden="1" customHeight="1" x14ac:dyDescent="0.2">
      <c r="A15" s="39">
        <v>1987</v>
      </c>
      <c r="B15" s="38">
        <v>1257366</v>
      </c>
      <c r="C15" s="38">
        <v>130689</v>
      </c>
      <c r="D15" s="38">
        <v>127503</v>
      </c>
      <c r="E15" s="38">
        <v>123982</v>
      </c>
      <c r="F15" s="38">
        <v>125150</v>
      </c>
      <c r="G15" s="38">
        <v>90401</v>
      </c>
      <c r="H15" s="38">
        <v>283841</v>
      </c>
      <c r="I15" s="38">
        <v>96742</v>
      </c>
      <c r="J15" s="38">
        <v>116514</v>
      </c>
      <c r="K15" s="38">
        <v>162544</v>
      </c>
      <c r="L15" s="82">
        <v>0</v>
      </c>
    </row>
    <row r="16" spans="1:12" ht="12.75" hidden="1" customHeight="1" x14ac:dyDescent="0.2">
      <c r="A16" s="39">
        <v>1988</v>
      </c>
      <c r="B16" s="38">
        <v>1226142</v>
      </c>
      <c r="C16" s="38">
        <v>36685</v>
      </c>
      <c r="D16" s="38">
        <v>131528</v>
      </c>
      <c r="E16" s="38">
        <v>123588</v>
      </c>
      <c r="F16" s="38">
        <v>129529</v>
      </c>
      <c r="G16" s="38">
        <v>96050</v>
      </c>
      <c r="H16" s="38">
        <v>308971</v>
      </c>
      <c r="I16" s="38">
        <v>99437</v>
      </c>
      <c r="J16" s="38">
        <v>125685</v>
      </c>
      <c r="K16" s="38">
        <v>174669</v>
      </c>
      <c r="L16" s="82">
        <v>0</v>
      </c>
    </row>
    <row r="17" spans="1:15" ht="12.75" hidden="1" customHeight="1" x14ac:dyDescent="0.2">
      <c r="A17" s="39">
        <v>1989</v>
      </c>
      <c r="B17" s="38">
        <v>1138045</v>
      </c>
      <c r="C17" s="38">
        <v>0</v>
      </c>
      <c r="D17" s="38">
        <v>126622</v>
      </c>
      <c r="E17" s="38">
        <v>116362</v>
      </c>
      <c r="F17" s="38">
        <v>121132</v>
      </c>
      <c r="G17" s="38">
        <v>93614</v>
      </c>
      <c r="H17" s="38">
        <v>307236</v>
      </c>
      <c r="I17" s="38">
        <v>93672</v>
      </c>
      <c r="J17" s="38">
        <v>119478</v>
      </c>
      <c r="K17" s="38">
        <v>159929</v>
      </c>
      <c r="L17" s="82">
        <v>0</v>
      </c>
      <c r="O17" s="23"/>
    </row>
    <row r="18" spans="1:15" ht="12.75" customHeight="1" x14ac:dyDescent="0.2">
      <c r="A18" s="39">
        <v>1990</v>
      </c>
      <c r="B18" s="38">
        <v>1146278</v>
      </c>
      <c r="C18" s="38">
        <v>0</v>
      </c>
      <c r="D18" s="38">
        <v>124369</v>
      </c>
      <c r="E18" s="38">
        <v>119240</v>
      </c>
      <c r="F18" s="38">
        <v>117156</v>
      </c>
      <c r="G18" s="38">
        <v>90523</v>
      </c>
      <c r="H18" s="38">
        <v>315104</v>
      </c>
      <c r="I18" s="38">
        <v>88793</v>
      </c>
      <c r="J18" s="38">
        <v>122631</v>
      </c>
      <c r="K18" s="38">
        <v>168462</v>
      </c>
      <c r="L18" s="82">
        <v>0</v>
      </c>
    </row>
    <row r="19" spans="1:15" ht="12.75" hidden="1" customHeight="1" x14ac:dyDescent="0.2">
      <c r="A19" s="39">
        <v>1991</v>
      </c>
      <c r="B19" s="38">
        <v>1120589</v>
      </c>
      <c r="C19" s="38">
        <v>0</v>
      </c>
      <c r="D19" s="38">
        <v>125670</v>
      </c>
      <c r="E19" s="38">
        <v>113095</v>
      </c>
      <c r="F19" s="38">
        <v>110729</v>
      </c>
      <c r="G19" s="38">
        <v>88515</v>
      </c>
      <c r="H19" s="38">
        <v>323883</v>
      </c>
      <c r="I19" s="38">
        <v>86878</v>
      </c>
      <c r="J19" s="38">
        <v>115183</v>
      </c>
      <c r="K19" s="38">
        <v>156636</v>
      </c>
      <c r="L19" s="82">
        <v>0</v>
      </c>
    </row>
    <row r="20" spans="1:15" ht="12.75" hidden="1" customHeight="1" x14ac:dyDescent="0.2">
      <c r="A20" s="39">
        <v>1992</v>
      </c>
      <c r="B20" s="38">
        <v>1094141</v>
      </c>
      <c r="C20" s="38">
        <v>13519</v>
      </c>
      <c r="D20" s="38">
        <v>123683</v>
      </c>
      <c r="E20" s="38">
        <v>105431</v>
      </c>
      <c r="F20" s="38">
        <v>108304</v>
      </c>
      <c r="G20" s="38">
        <v>84856</v>
      </c>
      <c r="H20" s="38">
        <v>305736</v>
      </c>
      <c r="I20" s="38">
        <v>88218</v>
      </c>
      <c r="J20" s="38">
        <v>112539</v>
      </c>
      <c r="K20" s="38">
        <v>151855</v>
      </c>
      <c r="L20" s="82">
        <v>0</v>
      </c>
    </row>
    <row r="21" spans="1:15" ht="12.75" hidden="1" customHeight="1" x14ac:dyDescent="0.2">
      <c r="A21" s="39">
        <v>1993</v>
      </c>
      <c r="B21" s="38">
        <v>1128581</v>
      </c>
      <c r="C21" s="38">
        <v>149453</v>
      </c>
      <c r="D21" s="38">
        <v>121005</v>
      </c>
      <c r="E21" s="38">
        <v>92069</v>
      </c>
      <c r="F21" s="38">
        <v>96281</v>
      </c>
      <c r="G21" s="38">
        <v>72282</v>
      </c>
      <c r="H21" s="38">
        <v>265421</v>
      </c>
      <c r="I21" s="38">
        <v>80975</v>
      </c>
      <c r="J21" s="38">
        <v>111997</v>
      </c>
      <c r="K21" s="38">
        <v>139098</v>
      </c>
      <c r="L21" s="82">
        <v>0</v>
      </c>
    </row>
    <row r="22" spans="1:15" ht="12.75" hidden="1" customHeight="1" x14ac:dyDescent="0.2">
      <c r="A22" s="39">
        <v>1994</v>
      </c>
      <c r="B22" s="38">
        <v>1047780</v>
      </c>
      <c r="C22" s="38">
        <v>155234</v>
      </c>
      <c r="D22" s="38">
        <v>120602</v>
      </c>
      <c r="E22" s="38">
        <v>75605</v>
      </c>
      <c r="F22" s="38">
        <v>75939</v>
      </c>
      <c r="G22" s="38">
        <v>69060</v>
      </c>
      <c r="H22" s="38">
        <v>244764</v>
      </c>
      <c r="I22" s="38">
        <v>58751</v>
      </c>
      <c r="J22" s="38">
        <v>92950</v>
      </c>
      <c r="K22" s="38">
        <v>154875</v>
      </c>
      <c r="L22" s="82">
        <v>0</v>
      </c>
    </row>
    <row r="23" spans="1:15" ht="12.75" customHeight="1" x14ac:dyDescent="0.2">
      <c r="A23" s="39">
        <v>1995</v>
      </c>
      <c r="B23" s="38">
        <v>974048</v>
      </c>
      <c r="C23" s="38">
        <v>148276</v>
      </c>
      <c r="D23" s="38">
        <v>119110</v>
      </c>
      <c r="E23" s="38">
        <v>64607</v>
      </c>
      <c r="F23" s="38">
        <v>65935</v>
      </c>
      <c r="G23" s="38">
        <v>69356</v>
      </c>
      <c r="H23" s="38">
        <v>249742</v>
      </c>
      <c r="I23" s="38">
        <v>38035</v>
      </c>
      <c r="J23" s="38">
        <v>75350</v>
      </c>
      <c r="K23" s="38">
        <v>143637</v>
      </c>
      <c r="L23" s="82">
        <v>0</v>
      </c>
    </row>
    <row r="24" spans="1:15" ht="12.75" hidden="1" customHeight="1" x14ac:dyDescent="0.2">
      <c r="A24" s="39">
        <v>1996</v>
      </c>
      <c r="B24" s="38">
        <v>813266</v>
      </c>
      <c r="C24" s="38">
        <v>166637</v>
      </c>
      <c r="D24" s="38">
        <v>118931</v>
      </c>
      <c r="E24" s="38">
        <v>62804</v>
      </c>
      <c r="F24" s="38">
        <v>81844</v>
      </c>
      <c r="G24" s="38">
        <v>66164</v>
      </c>
      <c r="H24" s="38">
        <v>243687</v>
      </c>
      <c r="I24" s="38">
        <v>0</v>
      </c>
      <c r="J24" s="38">
        <v>73199</v>
      </c>
      <c r="K24" s="48" t="s">
        <v>21</v>
      </c>
      <c r="L24" s="82">
        <v>0</v>
      </c>
    </row>
    <row r="25" spans="1:15" ht="12.75" hidden="1" customHeight="1" x14ac:dyDescent="0.2">
      <c r="A25" s="40">
        <v>1997</v>
      </c>
      <c r="B25" s="38">
        <v>986950</v>
      </c>
      <c r="C25" s="38">
        <v>201207</v>
      </c>
      <c r="D25" s="38">
        <v>125139</v>
      </c>
      <c r="E25" s="38">
        <v>66361</v>
      </c>
      <c r="F25" s="38">
        <v>73343</v>
      </c>
      <c r="G25" s="38">
        <v>66670</v>
      </c>
      <c r="H25" s="38">
        <v>245829</v>
      </c>
      <c r="I25" s="38">
        <v>0</v>
      </c>
      <c r="J25" s="38">
        <v>82630</v>
      </c>
      <c r="K25" s="38">
        <v>125771</v>
      </c>
      <c r="L25" s="82">
        <v>0</v>
      </c>
    </row>
    <row r="26" spans="1:15" ht="12.75" hidden="1" customHeight="1" x14ac:dyDescent="0.2">
      <c r="A26" s="40">
        <v>1998</v>
      </c>
      <c r="B26" s="38">
        <v>1002877</v>
      </c>
      <c r="C26" s="38">
        <v>192910</v>
      </c>
      <c r="D26" s="38">
        <v>105770</v>
      </c>
      <c r="E26" s="38">
        <v>68961</v>
      </c>
      <c r="F26" s="38">
        <v>70549</v>
      </c>
      <c r="G26" s="38">
        <v>62782</v>
      </c>
      <c r="H26" s="38">
        <v>247619</v>
      </c>
      <c r="I26" s="38">
        <v>0</v>
      </c>
      <c r="J26" s="38">
        <v>81526</v>
      </c>
      <c r="K26" s="38">
        <v>172760</v>
      </c>
      <c r="L26" s="82">
        <v>0</v>
      </c>
    </row>
    <row r="27" spans="1:15" ht="12.75" hidden="1" customHeight="1" x14ac:dyDescent="0.2">
      <c r="A27" s="40">
        <v>1999</v>
      </c>
      <c r="B27" s="38">
        <v>990417</v>
      </c>
      <c r="C27" s="38">
        <v>182927</v>
      </c>
      <c r="D27" s="38">
        <v>127827</v>
      </c>
      <c r="E27" s="38">
        <v>67004</v>
      </c>
      <c r="F27" s="38">
        <v>69631</v>
      </c>
      <c r="G27" s="38">
        <v>58832</v>
      </c>
      <c r="H27" s="38">
        <v>238952</v>
      </c>
      <c r="I27" s="38">
        <v>0</v>
      </c>
      <c r="J27" s="38">
        <v>86198</v>
      </c>
      <c r="K27" s="38">
        <v>159046</v>
      </c>
      <c r="L27" s="82">
        <v>0</v>
      </c>
    </row>
    <row r="28" spans="1:15" ht="12.75" customHeight="1" x14ac:dyDescent="0.2">
      <c r="A28" s="40">
        <v>2000</v>
      </c>
      <c r="B28" s="38">
        <v>1013687</v>
      </c>
      <c r="C28" s="38">
        <v>185305</v>
      </c>
      <c r="D28" s="38">
        <v>137005</v>
      </c>
      <c r="E28" s="38">
        <v>70422</v>
      </c>
      <c r="F28" s="38">
        <v>70375</v>
      </c>
      <c r="G28" s="38">
        <v>58247</v>
      </c>
      <c r="H28" s="38">
        <v>245087</v>
      </c>
      <c r="I28" s="38">
        <v>0</v>
      </c>
      <c r="J28" s="38">
        <v>82769</v>
      </c>
      <c r="K28" s="38">
        <v>164477</v>
      </c>
      <c r="L28" s="82">
        <v>0</v>
      </c>
    </row>
    <row r="29" spans="1:15" ht="12.75" customHeight="1" x14ac:dyDescent="0.2">
      <c r="A29" s="40">
        <v>2001</v>
      </c>
      <c r="B29" s="38">
        <v>957924</v>
      </c>
      <c r="C29" s="38">
        <v>180120</v>
      </c>
      <c r="D29" s="38">
        <v>121431</v>
      </c>
      <c r="E29" s="38">
        <v>71537</v>
      </c>
      <c r="F29" s="38">
        <v>62370</v>
      </c>
      <c r="G29" s="38">
        <v>60685</v>
      </c>
      <c r="H29" s="38">
        <v>232339</v>
      </c>
      <c r="I29" s="38">
        <v>0</v>
      </c>
      <c r="J29" s="38">
        <v>73833</v>
      </c>
      <c r="K29" s="38">
        <v>155609</v>
      </c>
      <c r="L29" s="82">
        <v>0</v>
      </c>
    </row>
    <row r="30" spans="1:15" ht="12.75" customHeight="1" x14ac:dyDescent="0.2">
      <c r="A30" s="40">
        <v>2002</v>
      </c>
      <c r="B30" s="38">
        <v>961861</v>
      </c>
      <c r="C30" s="38">
        <v>203707</v>
      </c>
      <c r="D30" s="38">
        <v>85491</v>
      </c>
      <c r="E30" s="38">
        <v>72197</v>
      </c>
      <c r="F30" s="38">
        <v>65979</v>
      </c>
      <c r="G30" s="38">
        <v>60108</v>
      </c>
      <c r="H30" s="38">
        <v>243996</v>
      </c>
      <c r="I30" s="38">
        <v>0</v>
      </c>
      <c r="J30" s="38">
        <v>76200</v>
      </c>
      <c r="K30" s="38">
        <v>154183</v>
      </c>
      <c r="L30" s="82">
        <v>0</v>
      </c>
    </row>
    <row r="31" spans="1:15" ht="12.75" customHeight="1" x14ac:dyDescent="0.2">
      <c r="A31" s="40">
        <v>2003</v>
      </c>
      <c r="B31" s="38">
        <v>981774</v>
      </c>
      <c r="C31" s="38">
        <v>199383</v>
      </c>
      <c r="D31" s="38">
        <v>124321</v>
      </c>
      <c r="E31" s="38">
        <v>61908</v>
      </c>
      <c r="F31" s="38">
        <v>64635</v>
      </c>
      <c r="G31" s="38">
        <v>66146</v>
      </c>
      <c r="H31" s="38">
        <v>232784</v>
      </c>
      <c r="I31" s="38">
        <v>0</v>
      </c>
      <c r="J31" s="38">
        <v>75651</v>
      </c>
      <c r="K31" s="38">
        <v>156946</v>
      </c>
      <c r="L31" s="82">
        <v>0</v>
      </c>
    </row>
    <row r="32" spans="1:15" ht="12.75" customHeight="1" x14ac:dyDescent="0.2">
      <c r="A32" s="40">
        <v>2004</v>
      </c>
      <c r="B32" s="38">
        <v>1015707</v>
      </c>
      <c r="C32" s="38">
        <v>212246</v>
      </c>
      <c r="D32" s="38">
        <v>127975</v>
      </c>
      <c r="E32" s="38">
        <v>64836</v>
      </c>
      <c r="F32" s="38">
        <v>63739</v>
      </c>
      <c r="G32" s="38">
        <v>71303</v>
      </c>
      <c r="H32" s="38">
        <v>244246</v>
      </c>
      <c r="I32" s="38">
        <v>0</v>
      </c>
      <c r="J32" s="38">
        <v>79248</v>
      </c>
      <c r="K32" s="38">
        <v>152114</v>
      </c>
      <c r="L32" s="82">
        <v>0</v>
      </c>
    </row>
    <row r="33" spans="1:12" ht="12.75" customHeight="1" x14ac:dyDescent="0.2">
      <c r="A33" s="40">
        <v>2005</v>
      </c>
      <c r="B33" s="38">
        <v>980038</v>
      </c>
      <c r="C33" s="38">
        <v>193338</v>
      </c>
      <c r="D33" s="38">
        <v>124757</v>
      </c>
      <c r="E33" s="38">
        <v>64148</v>
      </c>
      <c r="F33" s="38">
        <v>60928</v>
      </c>
      <c r="G33" s="38">
        <v>73707</v>
      </c>
      <c r="H33" s="38">
        <v>237483</v>
      </c>
      <c r="I33" s="38">
        <v>0</v>
      </c>
      <c r="J33" s="38">
        <v>79578</v>
      </c>
      <c r="K33" s="38">
        <v>146099</v>
      </c>
      <c r="L33" s="82">
        <v>0</v>
      </c>
    </row>
    <row r="34" spans="1:12" ht="12.75" customHeight="1" x14ac:dyDescent="0.2">
      <c r="A34" s="40">
        <v>2006</v>
      </c>
      <c r="B34" s="38">
        <v>946105</v>
      </c>
      <c r="C34" s="38">
        <v>190319</v>
      </c>
      <c r="D34" s="38">
        <v>120365</v>
      </c>
      <c r="E34" s="38">
        <v>64296</v>
      </c>
      <c r="F34" s="38">
        <v>60166</v>
      </c>
      <c r="G34" s="38">
        <v>70335</v>
      </c>
      <c r="H34" s="38">
        <v>226002</v>
      </c>
      <c r="I34" s="38">
        <v>0</v>
      </c>
      <c r="J34" s="38">
        <v>78019</v>
      </c>
      <c r="K34" s="38">
        <v>136603</v>
      </c>
      <c r="L34" s="82">
        <v>0</v>
      </c>
    </row>
    <row r="35" spans="1:12" ht="12.75" customHeight="1" x14ac:dyDescent="0.2">
      <c r="A35" s="40">
        <v>2007</v>
      </c>
      <c r="B35" s="38">
        <v>919109</v>
      </c>
      <c r="C35" s="38">
        <v>184564</v>
      </c>
      <c r="D35" s="38">
        <v>118343</v>
      </c>
      <c r="E35" s="38">
        <v>65403</v>
      </c>
      <c r="F35" s="38">
        <v>60241</v>
      </c>
      <c r="G35" s="38">
        <v>40739</v>
      </c>
      <c r="H35" s="38">
        <v>226836</v>
      </c>
      <c r="I35" s="38">
        <v>0</v>
      </c>
      <c r="J35" s="38">
        <v>81484</v>
      </c>
      <c r="K35" s="38">
        <v>141499</v>
      </c>
      <c r="L35" s="82">
        <v>0</v>
      </c>
    </row>
    <row r="36" spans="1:12" ht="12.75" customHeight="1" x14ac:dyDescent="0.2">
      <c r="A36" s="40">
        <v>2008</v>
      </c>
      <c r="B36" s="38">
        <v>898035</v>
      </c>
      <c r="C36" s="38">
        <v>185959</v>
      </c>
      <c r="D36" s="38">
        <v>87202</v>
      </c>
      <c r="E36" s="38">
        <v>68446</v>
      </c>
      <c r="F36" s="38">
        <v>58800</v>
      </c>
      <c r="G36" s="38">
        <v>40561</v>
      </c>
      <c r="H36" s="38">
        <v>224139</v>
      </c>
      <c r="I36" s="38">
        <v>0</v>
      </c>
      <c r="J36" s="38">
        <v>81588</v>
      </c>
      <c r="K36" s="38">
        <v>151340</v>
      </c>
      <c r="L36" s="82">
        <v>0</v>
      </c>
    </row>
    <row r="37" spans="1:12" ht="12.75" customHeight="1" x14ac:dyDescent="0.2">
      <c r="A37" s="40">
        <v>2009</v>
      </c>
      <c r="B37" s="38">
        <v>824322</v>
      </c>
      <c r="C37" s="38">
        <v>190238</v>
      </c>
      <c r="D37" s="45" t="s">
        <v>19</v>
      </c>
      <c r="E37" s="45" t="s">
        <v>20</v>
      </c>
      <c r="F37" s="38">
        <v>59462</v>
      </c>
      <c r="G37" s="38">
        <v>64958</v>
      </c>
      <c r="H37" s="38">
        <v>212467</v>
      </c>
      <c r="I37" s="38">
        <v>0</v>
      </c>
      <c r="J37" s="38">
        <v>80974</v>
      </c>
      <c r="K37" s="38">
        <v>154623</v>
      </c>
      <c r="L37" s="82">
        <v>0</v>
      </c>
    </row>
    <row r="38" spans="1:12" ht="12.75" customHeight="1" x14ac:dyDescent="0.2">
      <c r="A38" s="40">
        <v>2010</v>
      </c>
      <c r="B38" s="38">
        <v>903949</v>
      </c>
      <c r="C38" s="38">
        <v>175049</v>
      </c>
      <c r="D38" s="38">
        <v>118406</v>
      </c>
      <c r="E38" s="38">
        <v>53060</v>
      </c>
      <c r="F38" s="38">
        <v>64868</v>
      </c>
      <c r="G38" s="38">
        <v>64553</v>
      </c>
      <c r="H38" s="38">
        <v>200967</v>
      </c>
      <c r="I38" s="38">
        <v>0</v>
      </c>
      <c r="J38" s="38">
        <v>79731</v>
      </c>
      <c r="K38" s="38">
        <v>147315</v>
      </c>
      <c r="L38" s="82">
        <v>0</v>
      </c>
    </row>
    <row r="39" spans="1:12" ht="12.75" customHeight="1" x14ac:dyDescent="0.2">
      <c r="A39" s="40">
        <v>2011</v>
      </c>
      <c r="B39" s="38">
        <v>911073</v>
      </c>
      <c r="C39" s="38">
        <v>187173</v>
      </c>
      <c r="D39" s="38">
        <v>126280</v>
      </c>
      <c r="E39" s="38">
        <v>64678</v>
      </c>
      <c r="F39" s="38">
        <v>67199</v>
      </c>
      <c r="G39" s="38">
        <v>62527</v>
      </c>
      <c r="H39" s="38">
        <v>211241</v>
      </c>
      <c r="I39" s="38">
        <v>0</v>
      </c>
      <c r="J39" s="38">
        <v>76032</v>
      </c>
      <c r="K39" s="38">
        <v>115943</v>
      </c>
      <c r="L39" s="82">
        <v>0</v>
      </c>
    </row>
    <row r="40" spans="1:12" ht="12.75" customHeight="1" x14ac:dyDescent="0.2">
      <c r="A40" s="40">
        <v>2012</v>
      </c>
      <c r="B40" s="45">
        <v>921871</v>
      </c>
      <c r="C40" s="38">
        <v>185168</v>
      </c>
      <c r="D40" s="38">
        <v>130276</v>
      </c>
      <c r="E40" s="38">
        <v>64430</v>
      </c>
      <c r="F40" s="38">
        <v>61832</v>
      </c>
      <c r="G40" s="38">
        <v>57879</v>
      </c>
      <c r="H40" s="38">
        <v>198195</v>
      </c>
      <c r="I40" s="38">
        <v>0</v>
      </c>
      <c r="J40" s="38">
        <v>76376</v>
      </c>
      <c r="K40" s="38">
        <v>147715</v>
      </c>
      <c r="L40" s="82">
        <v>0</v>
      </c>
    </row>
    <row r="41" spans="1:12" ht="12.75" customHeight="1" x14ac:dyDescent="0.2">
      <c r="A41" s="40">
        <v>2013</v>
      </c>
      <c r="B41" s="45">
        <v>852552</v>
      </c>
      <c r="C41" s="38">
        <v>191533</v>
      </c>
      <c r="D41" s="38">
        <v>128135</v>
      </c>
      <c r="E41" s="38">
        <v>61619</v>
      </c>
      <c r="F41" s="38">
        <v>66124</v>
      </c>
      <c r="G41" s="38">
        <v>58620</v>
      </c>
      <c r="H41" s="38">
        <v>107837</v>
      </c>
      <c r="I41" s="38">
        <v>0</v>
      </c>
      <c r="J41" s="38">
        <v>88771</v>
      </c>
      <c r="K41" s="38">
        <v>149913</v>
      </c>
      <c r="L41" s="82">
        <v>0</v>
      </c>
    </row>
    <row r="42" spans="1:12" ht="12.75" customHeight="1" x14ac:dyDescent="0.2">
      <c r="A42" s="40">
        <v>2014</v>
      </c>
      <c r="B42" s="45">
        <v>839319</v>
      </c>
      <c r="C42" s="38">
        <v>179642</v>
      </c>
      <c r="D42" s="38">
        <v>126675</v>
      </c>
      <c r="E42" s="38">
        <v>65521</v>
      </c>
      <c r="F42" s="38">
        <v>82340</v>
      </c>
      <c r="G42" s="38">
        <v>57182</v>
      </c>
      <c r="H42" s="38">
        <v>93222</v>
      </c>
      <c r="I42" s="38">
        <v>0</v>
      </c>
      <c r="J42" s="38">
        <v>89523</v>
      </c>
      <c r="K42" s="38">
        <v>145214</v>
      </c>
      <c r="L42" s="82">
        <v>0</v>
      </c>
    </row>
    <row r="43" spans="1:12" ht="12.75" customHeight="1" x14ac:dyDescent="0.2">
      <c r="A43" s="40">
        <v>2015</v>
      </c>
      <c r="B43" s="45">
        <v>807818</v>
      </c>
      <c r="C43" s="38">
        <v>179031</v>
      </c>
      <c r="D43" s="38">
        <v>125278</v>
      </c>
      <c r="E43" s="38">
        <v>64692</v>
      </c>
      <c r="F43" s="38">
        <v>82534</v>
      </c>
      <c r="G43" s="38">
        <v>55478</v>
      </c>
      <c r="H43" s="38">
        <v>111618</v>
      </c>
      <c r="I43" s="38">
        <v>0</v>
      </c>
      <c r="J43" s="38">
        <v>84732</v>
      </c>
      <c r="K43" s="38">
        <v>104455</v>
      </c>
      <c r="L43" s="82">
        <v>0</v>
      </c>
    </row>
    <row r="44" spans="1:12" ht="12.75" customHeight="1" x14ac:dyDescent="0.2">
      <c r="A44" s="40">
        <v>2016</v>
      </c>
      <c r="B44" s="45">
        <f>C44+D44+E44+F44+G44+H44+J44+K44</f>
        <v>721854</v>
      </c>
      <c r="C44" s="38">
        <v>172958</v>
      </c>
      <c r="D44" s="38">
        <v>115551</v>
      </c>
      <c r="E44" s="38">
        <v>67695</v>
      </c>
      <c r="F44" s="38">
        <v>49750</v>
      </c>
      <c r="G44" s="38">
        <v>56512</v>
      </c>
      <c r="H44" s="38">
        <v>49711</v>
      </c>
      <c r="I44" s="38">
        <v>0</v>
      </c>
      <c r="J44" s="38">
        <v>69816</v>
      </c>
      <c r="K44" s="38">
        <v>139861</v>
      </c>
      <c r="L44" s="82">
        <v>0</v>
      </c>
    </row>
    <row r="45" spans="1:12" ht="12.75" customHeight="1" x14ac:dyDescent="0.2">
      <c r="A45" s="40">
        <v>2017</v>
      </c>
      <c r="B45" s="45">
        <f>C45+D45+E45+F45+G45+H45+J45+K45</f>
        <v>783227</v>
      </c>
      <c r="C45" s="38">
        <f>150563+20140</f>
        <v>170703</v>
      </c>
      <c r="D45" s="38">
        <v>107300</v>
      </c>
      <c r="E45" s="38">
        <v>73908</v>
      </c>
      <c r="F45" s="38">
        <v>0</v>
      </c>
      <c r="G45" s="38">
        <v>62011</v>
      </c>
      <c r="H45" s="38">
        <v>169406</v>
      </c>
      <c r="I45" s="38">
        <v>0</v>
      </c>
      <c r="J45" s="38">
        <v>66906</v>
      </c>
      <c r="K45" s="38">
        <v>132993</v>
      </c>
      <c r="L45" s="82">
        <v>0</v>
      </c>
    </row>
    <row r="46" spans="1:12" ht="12.75" customHeight="1" x14ac:dyDescent="0.2">
      <c r="A46" s="40">
        <v>2018</v>
      </c>
      <c r="B46" s="45">
        <v>760831</v>
      </c>
      <c r="C46" s="38">
        <f>142363+17582</f>
        <v>159945</v>
      </c>
      <c r="D46" s="38">
        <v>107877</v>
      </c>
      <c r="E46" s="38">
        <v>65352</v>
      </c>
      <c r="F46" s="38">
        <v>0</v>
      </c>
      <c r="G46" s="38">
        <v>62101</v>
      </c>
      <c r="H46" s="38">
        <v>165529</v>
      </c>
      <c r="I46" s="38">
        <v>0</v>
      </c>
      <c r="J46" s="38">
        <v>67613</v>
      </c>
      <c r="K46" s="38">
        <f>128029+4385</f>
        <v>132414</v>
      </c>
      <c r="L46" s="82">
        <v>0</v>
      </c>
    </row>
    <row r="47" spans="1:12" ht="12.75" customHeight="1" x14ac:dyDescent="0.2">
      <c r="A47" s="40">
        <v>2019</v>
      </c>
      <c r="B47" s="45">
        <v>702055</v>
      </c>
      <c r="C47" s="38">
        <v>169709</v>
      </c>
      <c r="D47" s="38">
        <v>116524</v>
      </c>
      <c r="E47" s="38">
        <v>40679</v>
      </c>
      <c r="F47" s="38">
        <v>23863</v>
      </c>
      <c r="G47" s="38">
        <v>71232</v>
      </c>
      <c r="H47" s="38">
        <v>139098</v>
      </c>
      <c r="I47" s="38">
        <v>0</v>
      </c>
      <c r="J47" s="38">
        <v>11904</v>
      </c>
      <c r="K47" s="38">
        <v>129046</v>
      </c>
      <c r="L47" s="82">
        <v>0</v>
      </c>
    </row>
    <row r="48" spans="1:12" ht="12.75" customHeight="1" x14ac:dyDescent="0.2">
      <c r="A48" s="40" t="s">
        <v>28</v>
      </c>
      <c r="B48" s="45">
        <f>SUM(C48:K48)</f>
        <v>212219</v>
      </c>
      <c r="C48" s="38">
        <v>39528</v>
      </c>
      <c r="D48" s="38">
        <v>23810</v>
      </c>
      <c r="E48" s="38">
        <v>1878</v>
      </c>
      <c r="F48" s="38">
        <v>28511</v>
      </c>
      <c r="G48" s="38">
        <v>24882</v>
      </c>
      <c r="H48" s="38">
        <v>42883</v>
      </c>
      <c r="I48" s="38">
        <v>0</v>
      </c>
      <c r="J48" s="38">
        <v>22514</v>
      </c>
      <c r="K48" s="38">
        <v>28213</v>
      </c>
      <c r="L48" s="82">
        <v>0</v>
      </c>
    </row>
    <row r="49" spans="1:12" ht="12.75" customHeight="1" x14ac:dyDescent="0.2">
      <c r="A49" s="89" t="s">
        <v>46</v>
      </c>
      <c r="B49" s="54">
        <v>162532</v>
      </c>
      <c r="C49" s="66">
        <v>291</v>
      </c>
      <c r="D49" s="57">
        <v>24070</v>
      </c>
      <c r="E49" s="57">
        <v>17491</v>
      </c>
      <c r="F49" s="57">
        <v>25195</v>
      </c>
      <c r="G49" s="57">
        <v>28923</v>
      </c>
      <c r="H49" s="57">
        <v>26411</v>
      </c>
      <c r="I49" s="72">
        <v>0</v>
      </c>
      <c r="J49" s="57">
        <v>21640</v>
      </c>
      <c r="K49" s="57">
        <v>18511</v>
      </c>
      <c r="L49" s="82">
        <v>0</v>
      </c>
    </row>
    <row r="50" spans="1:12" s="54" customFormat="1" ht="12.75" customHeight="1" x14ac:dyDescent="0.2">
      <c r="A50" s="90" t="s">
        <v>47</v>
      </c>
      <c r="B50" s="73">
        <v>389569</v>
      </c>
      <c r="C50" s="75">
        <v>0</v>
      </c>
      <c r="D50" s="74">
        <v>62293</v>
      </c>
      <c r="E50" s="74">
        <v>23122</v>
      </c>
      <c r="F50" s="74">
        <v>49115</v>
      </c>
      <c r="G50" s="74">
        <v>47513</v>
      </c>
      <c r="H50" s="74">
        <v>93044</v>
      </c>
      <c r="I50" s="76">
        <v>0</v>
      </c>
      <c r="J50" s="74">
        <v>48668</v>
      </c>
      <c r="K50" s="74">
        <v>65814</v>
      </c>
      <c r="L50" s="79">
        <v>33427</v>
      </c>
    </row>
    <row r="51" spans="1:12" s="73" customFormat="1" ht="12.75" customHeight="1" x14ac:dyDescent="0.2">
      <c r="A51" s="90" t="s">
        <v>45</v>
      </c>
      <c r="B51" s="82">
        <v>581840</v>
      </c>
      <c r="C51" s="83">
        <v>37965</v>
      </c>
      <c r="D51" s="82">
        <v>65181</v>
      </c>
      <c r="E51" s="84">
        <v>0</v>
      </c>
      <c r="F51" s="82">
        <v>57071</v>
      </c>
      <c r="G51" s="82">
        <v>63059</v>
      </c>
      <c r="H51" s="82">
        <v>108107</v>
      </c>
      <c r="I51" s="84">
        <v>0</v>
      </c>
      <c r="J51" s="82">
        <v>60669</v>
      </c>
      <c r="K51" s="82">
        <v>72315</v>
      </c>
      <c r="L51" s="79">
        <v>117473</v>
      </c>
    </row>
    <row r="52" spans="1:12" s="81" customFormat="1" ht="12.75" customHeight="1" x14ac:dyDescent="0.2">
      <c r="A52" s="94">
        <v>2024</v>
      </c>
      <c r="B52" s="91">
        <v>697278</v>
      </c>
      <c r="C52" s="92">
        <v>106243</v>
      </c>
      <c r="D52" s="91">
        <v>77053</v>
      </c>
      <c r="E52" s="93">
        <v>0</v>
      </c>
      <c r="F52" s="91">
        <v>58027</v>
      </c>
      <c r="G52" s="91">
        <v>75567</v>
      </c>
      <c r="H52" s="91">
        <v>99936</v>
      </c>
      <c r="I52" s="93">
        <v>0</v>
      </c>
      <c r="J52" s="91">
        <v>70702</v>
      </c>
      <c r="K52" s="91">
        <v>81291</v>
      </c>
      <c r="L52" s="91">
        <v>128459</v>
      </c>
    </row>
    <row r="53" spans="1:12" ht="12.75" customHeight="1" x14ac:dyDescent="0.2">
      <c r="A53" s="58" t="s">
        <v>15</v>
      </c>
      <c r="B53" s="59"/>
      <c r="C53" s="60"/>
      <c r="D53" s="60"/>
      <c r="E53" s="56"/>
      <c r="F53" s="56"/>
      <c r="G53" s="56"/>
      <c r="H53" s="56"/>
      <c r="I53" s="56"/>
      <c r="J53" s="56"/>
      <c r="K53" s="56"/>
      <c r="L53" s="77"/>
    </row>
    <row r="54" spans="1:12" ht="12.75" customHeight="1" x14ac:dyDescent="0.2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7"/>
    </row>
    <row r="55" spans="1:12" ht="12.75" customHeight="1" x14ac:dyDescent="0.2">
      <c r="A55" s="67" t="s">
        <v>34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7"/>
    </row>
    <row r="56" spans="1:12" ht="12.75" customHeight="1" x14ac:dyDescent="0.2">
      <c r="A56" s="68" t="s">
        <v>31</v>
      </c>
      <c r="B56" s="56"/>
      <c r="C56" s="69"/>
      <c r="D56" s="56"/>
      <c r="E56" s="56"/>
      <c r="F56" s="55"/>
      <c r="G56" s="56"/>
      <c r="H56" s="56"/>
      <c r="I56" s="56"/>
      <c r="J56" s="56"/>
      <c r="K56" s="56"/>
      <c r="L56" s="77"/>
    </row>
    <row r="57" spans="1:12" ht="12.75" customHeight="1" x14ac:dyDescent="0.2">
      <c r="A57" s="70" t="s">
        <v>35</v>
      </c>
      <c r="B57" s="56"/>
      <c r="C57" s="56"/>
      <c r="D57" s="56"/>
      <c r="E57" s="56"/>
      <c r="F57" s="55"/>
      <c r="G57" s="56"/>
      <c r="H57" s="56"/>
      <c r="I57" s="56"/>
      <c r="J57" s="56"/>
      <c r="K57" s="56"/>
      <c r="L57" s="77"/>
    </row>
    <row r="58" spans="1:12" ht="12.75" customHeight="1" x14ac:dyDescent="0.2">
      <c r="A58" s="71" t="s">
        <v>37</v>
      </c>
      <c r="B58" s="61"/>
      <c r="C58" s="56"/>
      <c r="D58" s="56"/>
      <c r="E58" s="56"/>
      <c r="F58" s="56"/>
      <c r="G58" s="56"/>
      <c r="H58" s="56"/>
      <c r="I58" s="56"/>
      <c r="J58" s="56"/>
      <c r="K58" s="56"/>
      <c r="L58" s="77"/>
    </row>
    <row r="59" spans="1:12" ht="12.75" customHeight="1" x14ac:dyDescent="0.2">
      <c r="A59" s="62" t="s">
        <v>40</v>
      </c>
      <c r="B59" s="62"/>
      <c r="C59" s="63"/>
      <c r="D59" s="53"/>
      <c r="E59" s="53"/>
      <c r="F59" s="53"/>
      <c r="G59" s="53"/>
      <c r="H59" s="53"/>
      <c r="I59" s="64"/>
      <c r="J59" s="53"/>
      <c r="K59" s="53"/>
      <c r="L59" s="77"/>
    </row>
    <row r="60" spans="1:12" ht="12.75" customHeight="1" x14ac:dyDescent="0.2">
      <c r="A60" s="62" t="s">
        <v>38</v>
      </c>
      <c r="B60" s="62"/>
      <c r="C60" s="63"/>
      <c r="D60" s="53"/>
      <c r="E60" s="53"/>
      <c r="F60" s="53"/>
      <c r="G60" s="53"/>
      <c r="H60" s="53"/>
      <c r="I60" s="64"/>
      <c r="J60" s="53"/>
      <c r="K60" s="53"/>
      <c r="L60" s="77"/>
    </row>
    <row r="61" spans="1:12" ht="12.75" customHeight="1" x14ac:dyDescent="0.2">
      <c r="A61" s="62" t="s">
        <v>39</v>
      </c>
      <c r="B61" s="62"/>
      <c r="C61" s="63"/>
      <c r="D61" s="53"/>
      <c r="E61" s="53"/>
      <c r="F61" s="53"/>
      <c r="G61" s="53"/>
      <c r="H61" s="53"/>
      <c r="I61" s="64"/>
      <c r="J61" s="53"/>
      <c r="K61" s="53"/>
      <c r="L61" s="77"/>
    </row>
    <row r="62" spans="1:12" s="81" customFormat="1" ht="12.75" customHeight="1" x14ac:dyDescent="0.2">
      <c r="A62" s="87" t="s">
        <v>48</v>
      </c>
      <c r="B62" s="87"/>
      <c r="C62" s="88"/>
      <c r="D62" s="85"/>
      <c r="E62" s="85"/>
      <c r="F62" s="85"/>
      <c r="G62" s="85"/>
      <c r="H62" s="85"/>
      <c r="I62" s="86"/>
      <c r="J62" s="85"/>
      <c r="K62" s="85"/>
      <c r="L62" s="85"/>
    </row>
    <row r="63" spans="1:12" s="81" customFormat="1" ht="12.75" customHeight="1" x14ac:dyDescent="0.2">
      <c r="A63" s="87" t="s">
        <v>43</v>
      </c>
      <c r="B63" s="87"/>
      <c r="C63" s="88"/>
      <c r="D63" s="85"/>
      <c r="E63" s="85"/>
      <c r="F63" s="85"/>
      <c r="G63" s="85"/>
      <c r="H63" s="85"/>
      <c r="I63" s="86"/>
      <c r="J63" s="85"/>
      <c r="K63" s="85"/>
      <c r="L63" s="85"/>
    </row>
    <row r="64" spans="1:12" s="81" customFormat="1" ht="12.75" customHeight="1" x14ac:dyDescent="0.2">
      <c r="A64" s="87" t="s">
        <v>44</v>
      </c>
      <c r="B64" s="87"/>
      <c r="C64" s="88"/>
      <c r="D64" s="85"/>
      <c r="E64" s="85"/>
      <c r="F64" s="85"/>
      <c r="G64" s="85"/>
      <c r="H64" s="85"/>
      <c r="I64" s="86"/>
      <c r="J64" s="85"/>
      <c r="K64" s="85"/>
      <c r="L64" s="85"/>
    </row>
    <row r="65" spans="1:12" ht="12.75" customHeight="1" x14ac:dyDescent="0.2">
      <c r="A65" s="62"/>
      <c r="B65" s="62"/>
      <c r="C65" s="63"/>
      <c r="D65" s="53"/>
      <c r="E65" s="53"/>
      <c r="F65" s="53"/>
      <c r="G65" s="53"/>
      <c r="H65" s="53"/>
      <c r="I65" s="64"/>
      <c r="J65" s="53"/>
      <c r="K65" s="53"/>
      <c r="L65" s="77"/>
    </row>
    <row r="66" spans="1:12" ht="12.75" customHeight="1" x14ac:dyDescent="0.2">
      <c r="A66" s="62" t="s">
        <v>41</v>
      </c>
      <c r="B66" s="65"/>
      <c r="C66" s="53"/>
      <c r="D66" s="53"/>
      <c r="E66" s="53"/>
      <c r="F66" s="53"/>
      <c r="G66" s="53"/>
      <c r="H66" s="53"/>
      <c r="I66" s="53"/>
      <c r="J66" s="53"/>
      <c r="K66" s="53"/>
      <c r="L66" s="77"/>
    </row>
    <row r="67" spans="1:12" ht="12.75" customHeight="1" x14ac:dyDescent="0.2">
      <c r="B67" s="41"/>
      <c r="I67" s="43"/>
      <c r="L67" s="77"/>
    </row>
    <row r="68" spans="1:12" ht="12.75" customHeight="1" x14ac:dyDescent="0.2">
      <c r="B68" s="41"/>
      <c r="L68" s="77"/>
    </row>
    <row r="69" spans="1:12" ht="12.75" customHeight="1" x14ac:dyDescent="0.2">
      <c r="A69" s="22"/>
      <c r="B69" s="41"/>
      <c r="L69" s="77"/>
    </row>
    <row r="70" spans="1:12" ht="12.75" customHeight="1" x14ac:dyDescent="0.2">
      <c r="A70" s="22"/>
      <c r="B70" s="41"/>
      <c r="L70" s="77"/>
    </row>
    <row r="71" spans="1:12" ht="12.75" customHeight="1" x14ac:dyDescent="0.2">
      <c r="A71" s="46"/>
      <c r="B71" s="37"/>
      <c r="C71" s="37"/>
      <c r="D71" s="37"/>
      <c r="E71" s="37"/>
      <c r="F71" s="37"/>
      <c r="K71" s="43"/>
      <c r="L71" s="77"/>
    </row>
    <row r="72" spans="1:12" ht="12.75" customHeight="1" x14ac:dyDescent="0.2">
      <c r="A72" s="47"/>
      <c r="B72" s="37"/>
      <c r="C72" s="37"/>
      <c r="D72" s="37"/>
      <c r="E72" s="37"/>
      <c r="F72" s="28"/>
      <c r="L72" s="77"/>
    </row>
    <row r="73" spans="1:12" ht="12.75" customHeight="1" x14ac:dyDescent="0.2">
      <c r="A73" s="47"/>
      <c r="B73" s="37"/>
      <c r="C73" s="37"/>
      <c r="D73" s="37"/>
      <c r="E73" s="37"/>
      <c r="F73" s="28"/>
      <c r="L73" s="77"/>
    </row>
    <row r="74" spans="1:12" ht="12.75" customHeight="1" x14ac:dyDescent="0.2">
      <c r="A74" s="28"/>
      <c r="B74" s="37"/>
      <c r="C74" s="37"/>
      <c r="D74" s="37"/>
      <c r="E74" s="37"/>
      <c r="F74" s="37"/>
      <c r="L74" s="77"/>
    </row>
    <row r="75" spans="1:12" ht="12.75" customHeight="1" x14ac:dyDescent="0.2">
      <c r="A75" s="46"/>
      <c r="B75" s="42"/>
      <c r="C75" s="37"/>
      <c r="D75" s="37"/>
      <c r="E75" s="37"/>
      <c r="F75" s="37"/>
      <c r="L75" s="77"/>
    </row>
    <row r="76" spans="1:12" ht="12.75" customHeight="1" x14ac:dyDescent="0.2">
      <c r="A76" s="44"/>
      <c r="B76" s="41"/>
      <c r="L76" s="77"/>
    </row>
    <row r="77" spans="1:12" ht="12.75" customHeight="1" x14ac:dyDescent="0.2">
      <c r="A77" s="19"/>
      <c r="L77" s="77"/>
    </row>
    <row r="78" spans="1:12" ht="12.75" customHeight="1" x14ac:dyDescent="0.2">
      <c r="A78" s="20"/>
      <c r="L78" s="77"/>
    </row>
    <row r="79" spans="1:12" ht="12.75" customHeight="1" x14ac:dyDescent="0.2">
      <c r="A79" s="20"/>
      <c r="L79" s="77"/>
    </row>
    <row r="80" spans="1:12" ht="12.75" customHeight="1" x14ac:dyDescent="0.2">
      <c r="A80" s="20"/>
      <c r="L80" s="77"/>
    </row>
    <row r="81" spans="1:12" ht="12.75" customHeight="1" x14ac:dyDescent="0.2">
      <c r="A81" s="20"/>
      <c r="L81" s="77"/>
    </row>
    <row r="82" spans="1:12" ht="12" customHeight="1" x14ac:dyDescent="0.2">
      <c r="A82" s="20"/>
      <c r="L82" s="77"/>
    </row>
    <row r="83" spans="1:12" ht="12.75" customHeight="1" x14ac:dyDescent="0.2">
      <c r="A83" s="20"/>
      <c r="L83" s="77"/>
    </row>
    <row r="84" spans="1:12" ht="12.75" customHeight="1" x14ac:dyDescent="0.2">
      <c r="A84" s="19"/>
      <c r="L84" s="77"/>
    </row>
    <row r="85" spans="1:12" ht="12.75" customHeight="1" x14ac:dyDescent="0.2">
      <c r="A85" s="19"/>
      <c r="L85" s="73"/>
    </row>
    <row r="86" spans="1:12" ht="12.75" customHeight="1" x14ac:dyDescent="0.2">
      <c r="A86" s="19"/>
      <c r="L86" s="73"/>
    </row>
    <row r="87" spans="1:12" ht="12.75" customHeight="1" x14ac:dyDescent="0.2">
      <c r="A87" s="19"/>
      <c r="L87" s="73"/>
    </row>
    <row r="88" spans="1:12" ht="12.75" customHeight="1" x14ac:dyDescent="0.2">
      <c r="A88" s="21"/>
      <c r="L88" s="73"/>
    </row>
    <row r="89" spans="1:12" ht="12.75" customHeight="1" x14ac:dyDescent="0.2">
      <c r="A89" s="21"/>
      <c r="L89" s="73"/>
    </row>
    <row r="90" spans="1:12" ht="12.75" customHeight="1" x14ac:dyDescent="0.2">
      <c r="A90" s="21"/>
      <c r="L90" s="73"/>
    </row>
    <row r="91" spans="1:12" ht="12.75" customHeight="1" x14ac:dyDescent="0.2">
      <c r="A91" s="41"/>
      <c r="L91" s="73"/>
    </row>
    <row r="92" spans="1:12" ht="12.75" customHeight="1" x14ac:dyDescent="0.2">
      <c r="L92" s="73"/>
    </row>
    <row r="93" spans="1:12" ht="12.75" customHeight="1" x14ac:dyDescent="0.2">
      <c r="L93" s="73"/>
    </row>
    <row r="94" spans="1:12" ht="12.75" customHeight="1" x14ac:dyDescent="0.2">
      <c r="L94" s="73"/>
    </row>
    <row r="95" spans="1:12" ht="12.75" customHeight="1" x14ac:dyDescent="0.2">
      <c r="L95" s="73"/>
    </row>
    <row r="96" spans="1:12" ht="12.75" customHeight="1" x14ac:dyDescent="0.2">
      <c r="L96" s="73"/>
    </row>
  </sheetData>
  <mergeCells count="2">
    <mergeCell ref="B5:B6"/>
    <mergeCell ref="A5:A6"/>
  </mergeCells>
  <phoneticPr fontId="0" type="noConversion"/>
  <pageMargins left="0.59055118110236227" right="0.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der städtischen Hallenbäder in Stuttgart seit 1980</dc:title>
  <dc:subject>TABELLE</dc:subject>
  <dc:creator>U12A032</dc:creator>
  <dc:description/>
  <cp:lastModifiedBy>Engelbrecht, Karin</cp:lastModifiedBy>
  <cp:lastPrinted>2020-01-16T10:12:01Z</cp:lastPrinted>
  <dcterms:created xsi:type="dcterms:W3CDTF">2020-04-28T14:17:44Z</dcterms:created>
  <dcterms:modified xsi:type="dcterms:W3CDTF">2025-01-15T10:45:41Z</dcterms:modified>
</cp:coreProperties>
</file>