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96" windowWidth="9132" windowHeight="4968" tabRatio="371" activeTab="1"/>
  </bookViews>
  <sheets>
    <sheet name="Info" sheetId="1" r:id="rId1"/>
    <sheet name="2023" sheetId="13" r:id="rId2"/>
    <sheet name="2020" sheetId="12" r:id="rId3"/>
    <sheet name="2017" sheetId="11" r:id="rId4"/>
    <sheet name="2014" sheetId="10" r:id="rId5"/>
    <sheet name="2011" sheetId="9" r:id="rId6"/>
    <sheet name="2008" sheetId="8" r:id="rId7"/>
    <sheet name="2005" sheetId="7" r:id="rId8"/>
    <sheet name="2002" sheetId="2" r:id="rId9"/>
    <sheet name="1999" sheetId="3" r:id="rId10"/>
    <sheet name="1996" sheetId="4" r:id="rId11"/>
    <sheet name="1993" sheetId="5" r:id="rId12"/>
  </sheets>
  <definedNames>
    <definedName name="Farbe" localSheetId="5">'2011'!$A$3:$G$4,'2011'!$A$6:$G$7,'2011'!$A$6:$B$26</definedName>
    <definedName name="Farbe" localSheetId="4">'2014'!$A$3:$G$4,'2014'!$A$6:$G$7,'2014'!$A$6:$B$26</definedName>
    <definedName name="Farbe" localSheetId="3">'2017'!$A$3:$G$4,'2017'!$A$6:$G$7,'2017'!$A$6:$B$26</definedName>
    <definedName name="Farbe" localSheetId="2">'2020'!$A$3:$G$4,'2020'!$A$6:$G$7,'2020'!$A$6:$B$26</definedName>
    <definedName name="Farbe" localSheetId="1">'2023'!$A$3:$G$4,'2023'!$A$6:$G$7,'2023'!$A$6:$B$26</definedName>
    <definedName name="Jahrbuch2012" localSheetId="4">'2014'!$A$6:$G$32</definedName>
    <definedName name="Jahrbuch2012" localSheetId="3">'2017'!$A$6:$G$32</definedName>
    <definedName name="Jahrbuch2012" localSheetId="2">'2020'!$A$6:$G$32</definedName>
    <definedName name="Jahrbuch2012" localSheetId="1">'2023'!$A$6:$G$32</definedName>
    <definedName name="Jahrbuch2012">'2011'!$A$6:$G$30</definedName>
  </definedNames>
  <calcPr calcId="162913"/>
</workbook>
</file>

<file path=xl/calcChain.xml><?xml version="1.0" encoding="utf-8"?>
<calcChain xmlns="http://schemas.openxmlformats.org/spreadsheetml/2006/main">
  <c r="H26" i="11" l="1"/>
  <c r="G26" i="11"/>
  <c r="F26" i="11"/>
  <c r="E26" i="11"/>
  <c r="D26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10" i="10"/>
  <c r="C11" i="10"/>
  <c r="C26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9" i="10"/>
  <c r="H26" i="10"/>
  <c r="D26" i="10"/>
  <c r="E26" i="10"/>
  <c r="F26" i="10"/>
  <c r="G26" i="10"/>
  <c r="C9" i="9"/>
  <c r="C10" i="9"/>
  <c r="C26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D26" i="9"/>
  <c r="E26" i="9"/>
  <c r="F26" i="9"/>
  <c r="G26" i="9"/>
  <c r="D9" i="8"/>
  <c r="C24" i="8"/>
  <c r="C26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D26" i="8"/>
  <c r="E26" i="8"/>
  <c r="F26" i="8"/>
  <c r="G26" i="8"/>
  <c r="G26" i="7"/>
  <c r="F26" i="7"/>
  <c r="E26" i="7"/>
  <c r="D26" i="7"/>
  <c r="C26" i="7"/>
  <c r="G13" i="5"/>
  <c r="G26" i="5"/>
  <c r="F26" i="5"/>
  <c r="E26" i="5"/>
  <c r="D26" i="5"/>
  <c r="C9" i="5"/>
  <c r="C26" i="5"/>
  <c r="C10" i="5"/>
  <c r="C11" i="5"/>
  <c r="C12" i="5"/>
  <c r="C14" i="5"/>
  <c r="C15" i="5"/>
  <c r="C16" i="5"/>
  <c r="C17" i="5"/>
  <c r="C18" i="5"/>
  <c r="C19" i="5"/>
  <c r="C20" i="5"/>
  <c r="C21" i="5"/>
  <c r="C22" i="5"/>
  <c r="C23" i="5"/>
  <c r="C24" i="5"/>
  <c r="G26" i="2"/>
  <c r="F26" i="2"/>
  <c r="E26" i="2"/>
  <c r="D26" i="2"/>
  <c r="C26" i="2"/>
  <c r="C13" i="5"/>
  <c r="C26" i="11"/>
</calcChain>
</file>

<file path=xl/sharedStrings.xml><?xml version="1.0" encoding="utf-8"?>
<sst xmlns="http://schemas.openxmlformats.org/spreadsheetml/2006/main" count="232" uniqueCount="83">
  <si>
    <t>Schüler an öffentlichen allgemeinbildenden Schulen in Stuttgart</t>
  </si>
  <si>
    <t>seit September 1993 nach Schularten, Alter und Geburtsjahr</t>
  </si>
  <si>
    <t>Schüler an öffentlichen allgemeinbildenden Schulen in Stuttgart am 13. Oktober 1999</t>
  </si>
  <si>
    <t xml:space="preserve">            nach Schularten, Alter und Geburtsjahr</t>
  </si>
  <si>
    <t>Davon an</t>
  </si>
  <si>
    <t>Alter</t>
  </si>
  <si>
    <t>Geburtsjahr</t>
  </si>
  <si>
    <t>Schüler an allgemeinbildenden Schulen insgesamt</t>
  </si>
  <si>
    <t>Grund- und Hauptschulen</t>
  </si>
  <si>
    <t>Sonderschulen</t>
  </si>
  <si>
    <t>Realschulen</t>
  </si>
  <si>
    <t>Gymnasien</t>
  </si>
  <si>
    <t>6 Jahre oder jünger</t>
  </si>
  <si>
    <t>1993 oder später</t>
  </si>
  <si>
    <t>21 Jahre oder älter</t>
  </si>
  <si>
    <t>1978 oder früher</t>
  </si>
  <si>
    <t>Insgesamt</t>
  </si>
  <si>
    <t>Schüler an öffentlichen allgemeinbildenden Schulen in Stuttgart am 9. Oktober 1996</t>
  </si>
  <si>
    <t>1990 oder später</t>
  </si>
  <si>
    <t>1975 oder früher</t>
  </si>
  <si>
    <t>Schüler an öffentlichen allgemeinbildenden Schulen in Stuttgart am 15. September 1993</t>
  </si>
  <si>
    <t>1987 oder später</t>
  </si>
  <si>
    <t>Tabelle Nr.  2430</t>
  </si>
  <si>
    <t>1996 oder später</t>
  </si>
  <si>
    <t>1981 oder früher</t>
  </si>
  <si>
    <t>Öffentliche Schulen sind Schulen, die von der Gemeinde, einem Landkreis oder</t>
  </si>
  <si>
    <t>einem Schulverband gemeinsam mit dem Land oder vom Land getragen werden.</t>
  </si>
  <si>
    <t xml:space="preserve"> schulen und Gymnasien. Sonderschulen decken den Primär- und Sekundär-</t>
  </si>
  <si>
    <t xml:space="preserve"> bereich ab.</t>
  </si>
  <si>
    <t>Periodizität:</t>
  </si>
  <si>
    <t>Die Statistik wird alle 3 Jahre einen Monat nach Schuljahresbeginn erstellt</t>
  </si>
  <si>
    <t>Rechtsgrundlage:</t>
  </si>
  <si>
    <t>Schulgesetz für Baden-Württemberg (SchG) in der Fassung vom 1. August 1983</t>
  </si>
  <si>
    <t>Die räumliche Gliederung umfaßt die Gemeinde.</t>
  </si>
  <si>
    <t>Erläuterungsblatt zu Tabelle Nr.  2430</t>
  </si>
  <si>
    <t>Erläuterungen:</t>
  </si>
  <si>
    <t>Quelle:</t>
  </si>
  <si>
    <t xml:space="preserve"> Statistisches Landesamt Baden-Württemberg</t>
  </si>
  <si>
    <t>Gliederungstiefe:</t>
  </si>
  <si>
    <t>Nachgewiesen werden öffentliche und allgemeinbildende Schulen.</t>
  </si>
  <si>
    <t xml:space="preserve">                            </t>
  </si>
  <si>
    <r>
      <t>Schüler an allgemeinbildenden Schulen insgesamt</t>
    </r>
    <r>
      <rPr>
        <vertAlign val="superscript"/>
        <sz val="8"/>
        <rFont val="Arial"/>
        <family val="2"/>
      </rPr>
      <t>1)</t>
    </r>
  </si>
  <si>
    <t>Schüler an öffentlichen allgemeinbildenden Schulen in Stuttgart 2002</t>
  </si>
  <si>
    <t>1999 oder später</t>
  </si>
  <si>
    <t>1984 oder früher</t>
  </si>
  <si>
    <t>Quelle: Statistisches Landesamt Baden-Württemberg</t>
  </si>
  <si>
    <t xml:space="preserve">        nach Schularten, Alter und Geburtsjahr</t>
  </si>
  <si>
    <t>Tabelle Nr.  2430 - Jahrbuchtabelle</t>
  </si>
  <si>
    <t>2002 oder später</t>
  </si>
  <si>
    <t>1987 oder früher</t>
  </si>
  <si>
    <t>und steht bis zum 30.09. des Folgejahres zur Verfügung.</t>
  </si>
  <si>
    <r>
      <t>1)</t>
    </r>
    <r>
      <rPr>
        <sz val="8"/>
        <rFont val="Arial"/>
        <family val="2"/>
      </rPr>
      <t xml:space="preserve"> Zahlen werden nur alle 3 Jahre erhoben.</t>
    </r>
  </si>
  <si>
    <r>
      <t>Schüler an 
allgemeinbildenden
Schulen
insgesamt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</si>
  <si>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Zahlen werden nur alle 3 Jahre erhoben.</t>
    </r>
  </si>
  <si>
    <r>
      <t>1</t>
    </r>
    <r>
      <rPr>
        <sz val="8"/>
        <rFont val="Arial"/>
        <family val="2"/>
      </rPr>
      <t xml:space="preserve">  Zahlen werden nur alle 3 Jahre erhoben.</t>
    </r>
  </si>
  <si>
    <t>2005 oder später</t>
  </si>
  <si>
    <t>1990 oder früher</t>
  </si>
  <si>
    <t>Real-
schulen</t>
  </si>
  <si>
    <t>Gemeinschafts-schulen Sekundarstufe I</t>
  </si>
  <si>
    <r>
      <t>Grund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- und Werkreal-
schulen</t>
    </r>
  </si>
  <si>
    <t xml:space="preserve"> und als weiterführende Schulen im Sekundärbereich die Werkrealschulen, Real-</t>
  </si>
  <si>
    <t xml:space="preserve"> Zu den allgemeinbildenden Schulen gehören im Primärbereich die Grundschulen </t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</si>
  <si>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Mit Beginn des Schuljahres 2015/2016 wurden alle ehemaligen Sonderschulen in Stuttgart umbenannt in </t>
    </r>
  </si>
  <si>
    <t xml:space="preserve">  Sonderpädagogische Bildungs- und Beratungszentren (SBBZ).</t>
  </si>
  <si>
    <r>
      <t>SBBZ</t>
    </r>
    <r>
      <rPr>
        <vertAlign val="superscript"/>
        <sz val="8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</si>
  <si>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Zahlen werden nur alle 3 Jahre erhoben.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Ab Schuljahr 2013/14 einschl. Grundschulen i.V. mit einer Gemeinschaftsschule.</t>
    </r>
  </si>
  <si>
    <t>1972 oder früher</t>
  </si>
  <si>
    <t>2008 oder später</t>
  </si>
  <si>
    <t>1993 oder früher</t>
  </si>
  <si>
    <t>2011 oder später</t>
  </si>
  <si>
    <t>1996 oder früher</t>
  </si>
  <si>
    <t>8.2.2 Schüler an öffentlichen allgemeinbildenden Schulen in Stuttgart 2005</t>
  </si>
  <si>
    <t>8.2.2 Schüler an öffentlichen allgemeinbildenden Schulen in Stuttgart 2008</t>
  </si>
  <si>
    <t>8.2.2 Schüler an öffentlichen allgemeinbildenden Schulen in Stuttgart 2011</t>
  </si>
  <si>
    <t>8.2.2 Schüler an öffentlichen, allgemeinbildenden Schulen in Stuttgart 2014</t>
  </si>
  <si>
    <t>8.2.2 Schüler an öffentlichen, allgemeinbildenden Schulen in Stuttgart 2017</t>
  </si>
  <si>
    <t>2014 oder später</t>
  </si>
  <si>
    <t>1999 oder früher</t>
  </si>
  <si>
    <t>8.2.3 Schüler an öffentlichen, allgemeinbildenden Schulen in Stuttgart 2020</t>
  </si>
  <si>
    <t>(GBl. S. 397)</t>
  </si>
  <si>
    <t>8.2.3 Schüler an öffentlichen, allgemeinbildenden Schulen in Stuttgart 2023</t>
  </si>
  <si>
    <t>2017 oder später</t>
  </si>
  <si>
    <t>2002 oder früher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</si>
</sst>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\ ##0________;\-\ ##\ ##0________;\-________;\.________"/>
    <numFmt numFmtId="165" formatCode="##\ ##0____________;\-\ ##\ ##0____________;\-____________;\.____________"/>
    <numFmt numFmtId="166" formatCode="##\ ##0________;\-\ ##\ ##0________;\-________;\.____________"/>
    <numFmt numFmtId="167" formatCode="#\ ###\ ##0__;\-\ #\ ###\ ##0__;\-__"/>
  </numFmts>
  <fonts count="13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Frutiger 55 Roman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7">
    <xf numFmtId="0" fontId="0" fillId="0" borderId="0" applyFill="0" applyBorder="0" applyAlignment="0" applyProtection="0">
      <alignment vertical="center"/>
    </xf>
    <xf numFmtId="167" fontId="4" fillId="0" borderId="0" applyFill="0" applyBorder="0" applyAlignment="0" applyProtection="0">
      <alignment vertical="center"/>
    </xf>
    <xf numFmtId="0" fontId="11" fillId="0" borderId="0"/>
    <xf numFmtId="0" fontId="4" fillId="0" borderId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/>
    <xf numFmtId="0" fontId="1" fillId="0" borderId="0"/>
  </cellStyleXfs>
  <cellXfs count="113"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horizontal="centerContinuous" vertical="center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quotePrefix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/>
    <xf numFmtId="0" fontId="6" fillId="0" borderId="4" xfId="0" applyFont="1" applyBorder="1" applyAlignment="1"/>
    <xf numFmtId="0" fontId="5" fillId="0" borderId="4" xfId="0" quotePrefix="1" applyFont="1" applyBorder="1" applyAlignment="1"/>
    <xf numFmtId="0" fontId="5" fillId="0" borderId="5" xfId="0" applyFont="1" applyBorder="1" applyAlignment="1"/>
    <xf numFmtId="0" fontId="5" fillId="0" borderId="6" xfId="0" quotePrefix="1" applyFont="1" applyBorder="1" applyAlignment="1"/>
    <xf numFmtId="0" fontId="5" fillId="0" borderId="2" xfId="0" applyFont="1" applyBorder="1" applyAlignment="1">
      <alignment horizontal="center"/>
    </xf>
    <xf numFmtId="0" fontId="5" fillId="0" borderId="6" xfId="0" applyFont="1" applyBorder="1" applyAlignment="1"/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6" fillId="0" borderId="0" xfId="0" quotePrefix="1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9" xfId="0" applyFont="1" applyBorder="1" applyAlignment="1">
      <alignment horizontal="centerContinuous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0" fillId="0" borderId="4" xfId="0" applyFont="1" applyBorder="1" applyAlignment="1"/>
    <xf numFmtId="0" fontId="8" fillId="0" borderId="4" xfId="0" applyFont="1" applyBorder="1" applyAlignment="1">
      <alignment horizontal="center" vertical="center"/>
    </xf>
    <xf numFmtId="0" fontId="0" fillId="0" borderId="0" xfId="0" quotePrefix="1" applyFont="1" applyAlignment="1">
      <alignment horizontal="left"/>
    </xf>
    <xf numFmtId="0" fontId="0" fillId="0" borderId="4" xfId="0" quotePrefix="1" applyNumberFormat="1" applyFont="1" applyBorder="1" applyAlignment="1">
      <alignment horizontal="center" vertical="center"/>
    </xf>
    <xf numFmtId="165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5" fillId="2" borderId="0" xfId="0" quotePrefix="1" applyFont="1" applyFill="1" applyAlignment="1">
      <alignment horizontal="left" vertical="center"/>
    </xf>
    <xf numFmtId="0" fontId="0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0" fillId="2" borderId="15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0" xfId="0" quotePrefix="1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vertical="center"/>
    </xf>
    <xf numFmtId="166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horizontal="right" vertic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vertical="center"/>
    </xf>
    <xf numFmtId="0" fontId="10" fillId="2" borderId="0" xfId="0" quotePrefix="1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0" fillId="2" borderId="0" xfId="0" quotePrefix="1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/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0" borderId="4" xfId="0" applyFont="1" applyBorder="1" applyAlignment="1"/>
    <xf numFmtId="167" fontId="4" fillId="0" borderId="0" xfId="1" applyAlignment="1">
      <alignment vertical="center"/>
    </xf>
    <xf numFmtId="0" fontId="4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2" fillId="0" borderId="0" xfId="4" applyFont="1" applyBorder="1" applyAlignment="1">
      <alignment horizontal="left" vertical="center"/>
    </xf>
    <xf numFmtId="0" fontId="4" fillId="0" borderId="0" xfId="3" applyAlignment="1"/>
    <xf numFmtId="165" fontId="4" fillId="0" borderId="0" xfId="3" applyNumberFormat="1" applyFont="1" applyAlignment="1">
      <alignment vertical="center"/>
    </xf>
    <xf numFmtId="0" fontId="7" fillId="0" borderId="0" xfId="3" quotePrefix="1" applyFont="1" applyBorder="1" applyAlignment="1">
      <alignment horizontal="left" vertical="center"/>
    </xf>
    <xf numFmtId="0" fontId="12" fillId="0" borderId="0" xfId="4" applyFont="1" applyBorder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0" xfId="0" quotePrefix="1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vertical="center"/>
    </xf>
    <xf numFmtId="166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horizontal="right" vertic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11" fillId="0" borderId="0" xfId="4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 wrapText="1"/>
    </xf>
    <xf numFmtId="0" fontId="0" fillId="2" borderId="0" xfId="0" quotePrefix="1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vertical="center"/>
    </xf>
    <xf numFmtId="166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horizontal="right" vertical="center"/>
    </xf>
    <xf numFmtId="166" fontId="0" fillId="0" borderId="0" xfId="0" applyNumberFormat="1" applyFont="1" applyFill="1" applyAlignment="1">
      <alignment vertical="center"/>
    </xf>
    <xf numFmtId="166" fontId="8" fillId="0" borderId="0" xfId="0" applyNumberFormat="1" applyFont="1" applyFill="1" applyBorder="1" applyAlignment="1">
      <alignment vertical="center"/>
    </xf>
  </cellXfs>
  <cellStyles count="7">
    <cellStyle name="Standard" xfId="0" builtinId="0"/>
    <cellStyle name="Standard 2" xfId="1"/>
    <cellStyle name="Standard 3" xfId="2"/>
    <cellStyle name="Standard 3 2" xfId="5"/>
    <cellStyle name="Standard 3 3" xfId="6"/>
    <cellStyle name="Standard 4" xfId="3"/>
    <cellStyle name="Standard_8.1.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68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1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workbookViewId="0">
      <selection activeCell="B32" sqref="B32"/>
    </sheetView>
  </sheetViews>
  <sheetFormatPr baseColWidth="10" defaultColWidth="12" defaultRowHeight="12.75" customHeight="1"/>
  <cols>
    <col min="1" max="1" width="2.85546875" style="3" customWidth="1"/>
    <col min="2" max="2" width="104.85546875" style="3" customWidth="1"/>
    <col min="3" max="9" width="12" style="3"/>
    <col min="10" max="10" width="17.28515625" style="3" customWidth="1"/>
    <col min="11" max="16384" width="12" style="3"/>
  </cols>
  <sheetData>
    <row r="1" spans="1:10" ht="12.75" customHeight="1">
      <c r="A1" s="5"/>
      <c r="B1" s="6"/>
    </row>
    <row r="2" spans="1:10" ht="12.75" customHeight="1">
      <c r="A2" s="7"/>
      <c r="B2" s="8" t="s">
        <v>34</v>
      </c>
    </row>
    <row r="3" spans="1:10" ht="12.75" customHeight="1">
      <c r="A3" s="7"/>
      <c r="B3" s="9"/>
    </row>
    <row r="4" spans="1:10" ht="12.75" customHeight="1">
      <c r="A4" s="5"/>
      <c r="B4" s="16"/>
    </row>
    <row r="5" spans="1:10" ht="12.75" customHeight="1">
      <c r="A5" s="7"/>
      <c r="B5" s="10" t="s">
        <v>0</v>
      </c>
      <c r="C5" s="4"/>
      <c r="D5" s="4"/>
      <c r="E5" s="4"/>
      <c r="F5" s="4"/>
      <c r="G5" s="4"/>
      <c r="H5" s="4"/>
      <c r="I5" s="4"/>
      <c r="J5" s="4"/>
    </row>
    <row r="6" spans="1:10" ht="12.75" customHeight="1">
      <c r="A6" s="7"/>
      <c r="B6" s="10" t="s">
        <v>1</v>
      </c>
    </row>
    <row r="7" spans="1:10" ht="12.75" customHeight="1">
      <c r="A7" s="14"/>
      <c r="B7" s="17"/>
    </row>
    <row r="8" spans="1:10" ht="12.75" customHeight="1">
      <c r="A8" s="7"/>
      <c r="B8" s="11"/>
    </row>
    <row r="9" spans="1:10" ht="12.75" customHeight="1">
      <c r="A9" s="7"/>
      <c r="B9" s="12" t="s">
        <v>35</v>
      </c>
    </row>
    <row r="10" spans="1:10" ht="12.75" customHeight="1">
      <c r="A10" s="7"/>
      <c r="B10" s="11"/>
    </row>
    <row r="11" spans="1:10" ht="12.75" customHeight="1">
      <c r="A11" s="7"/>
      <c r="B11" s="11" t="s">
        <v>39</v>
      </c>
    </row>
    <row r="12" spans="1:10" ht="12.75" customHeight="1">
      <c r="A12" s="7"/>
      <c r="B12" s="11"/>
    </row>
    <row r="13" spans="1:10" ht="12.75" customHeight="1">
      <c r="A13" s="7"/>
      <c r="B13" s="11" t="s">
        <v>25</v>
      </c>
    </row>
    <row r="14" spans="1:10" ht="12.75" customHeight="1">
      <c r="A14" s="7"/>
      <c r="B14" s="11" t="s">
        <v>26</v>
      </c>
    </row>
    <row r="15" spans="1:10" ht="12.75" customHeight="1">
      <c r="A15" s="7"/>
      <c r="B15" s="11"/>
    </row>
    <row r="16" spans="1:10" ht="12.75" customHeight="1">
      <c r="A16" s="7"/>
      <c r="B16" s="73" t="s">
        <v>61</v>
      </c>
    </row>
    <row r="17" spans="1:2" ht="12.75" customHeight="1">
      <c r="A17" s="7"/>
      <c r="B17" s="73" t="s">
        <v>60</v>
      </c>
    </row>
    <row r="18" spans="1:2" ht="12.75" customHeight="1">
      <c r="A18" s="7"/>
      <c r="B18" s="11" t="s">
        <v>27</v>
      </c>
    </row>
    <row r="19" spans="1:2" ht="12.75" customHeight="1">
      <c r="A19" s="7"/>
      <c r="B19" s="11" t="s">
        <v>28</v>
      </c>
    </row>
    <row r="20" spans="1:2" ht="12.75" customHeight="1">
      <c r="A20" s="7"/>
      <c r="B20" s="11"/>
    </row>
    <row r="21" spans="1:2" ht="12.75" customHeight="1">
      <c r="A21" s="5"/>
      <c r="B21" s="6"/>
    </row>
    <row r="22" spans="1:2" ht="12.75" customHeight="1">
      <c r="A22" s="7"/>
      <c r="B22" s="12" t="s">
        <v>29</v>
      </c>
    </row>
    <row r="23" spans="1:2" ht="12.75" customHeight="1">
      <c r="A23" s="7"/>
      <c r="B23" s="11"/>
    </row>
    <row r="24" spans="1:2" ht="12.75" customHeight="1">
      <c r="A24" s="7"/>
      <c r="B24" s="11" t="s">
        <v>30</v>
      </c>
    </row>
    <row r="25" spans="1:2" ht="12.75" customHeight="1">
      <c r="A25" s="7"/>
      <c r="B25" s="13" t="s">
        <v>50</v>
      </c>
    </row>
    <row r="26" spans="1:2" ht="12.75" customHeight="1">
      <c r="A26" s="14"/>
      <c r="B26" s="17"/>
    </row>
    <row r="27" spans="1:2" ht="12.75" customHeight="1">
      <c r="A27" s="7"/>
      <c r="B27" s="11"/>
    </row>
    <row r="28" spans="1:2" ht="12.75" customHeight="1">
      <c r="A28" s="7"/>
      <c r="B28" s="12" t="s">
        <v>31</v>
      </c>
    </row>
    <row r="29" spans="1:2" ht="12.75" customHeight="1">
      <c r="A29" s="7"/>
      <c r="B29" s="11"/>
    </row>
    <row r="30" spans="1:2" ht="12.75" customHeight="1">
      <c r="A30" s="7"/>
      <c r="B30" s="11" t="s">
        <v>32</v>
      </c>
    </row>
    <row r="31" spans="1:2" ht="12.75" customHeight="1">
      <c r="A31" s="7"/>
      <c r="B31" s="73" t="s">
        <v>79</v>
      </c>
    </row>
    <row r="32" spans="1:2" ht="12.75" customHeight="1">
      <c r="A32" s="7"/>
      <c r="B32" s="11"/>
    </row>
    <row r="33" spans="1:2" ht="12.75" customHeight="1">
      <c r="A33" s="5"/>
      <c r="B33" s="6"/>
    </row>
    <row r="34" spans="1:2" ht="12.75" customHeight="1">
      <c r="A34" s="7"/>
      <c r="B34" s="12" t="s">
        <v>38</v>
      </c>
    </row>
    <row r="35" spans="1:2" ht="12.75" customHeight="1">
      <c r="A35" s="7"/>
      <c r="B35" s="11"/>
    </row>
    <row r="36" spans="1:2" ht="12.75" customHeight="1">
      <c r="A36" s="7"/>
      <c r="B36" s="13" t="s">
        <v>33</v>
      </c>
    </row>
    <row r="37" spans="1:2" ht="12.75" customHeight="1">
      <c r="A37" s="14"/>
      <c r="B37" s="17"/>
    </row>
    <row r="38" spans="1:2" ht="12.75" customHeight="1">
      <c r="A38" s="7"/>
      <c r="B38" s="11"/>
    </row>
    <row r="39" spans="1:2" ht="12.75" customHeight="1">
      <c r="A39" s="7"/>
      <c r="B39" s="12" t="s">
        <v>36</v>
      </c>
    </row>
    <row r="40" spans="1:2" ht="12.75" customHeight="1">
      <c r="A40" s="7"/>
      <c r="B40" s="11"/>
    </row>
    <row r="41" spans="1:2" ht="12.75" customHeight="1">
      <c r="A41" s="7"/>
      <c r="B41" s="11" t="s">
        <v>37</v>
      </c>
    </row>
    <row r="42" spans="1:2" ht="12.75" customHeight="1">
      <c r="A42" s="14"/>
      <c r="B42" s="15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activeCell="L7" sqref="L7"/>
    </sheetView>
  </sheetViews>
  <sheetFormatPr baseColWidth="10" defaultColWidth="12" defaultRowHeight="12.75" customHeight="1"/>
  <cols>
    <col min="1" max="2" width="17.28515625" style="19" customWidth="1"/>
    <col min="3" max="3" width="16.7109375" style="19" customWidth="1"/>
    <col min="4" max="7" width="15.7109375" style="19" customWidth="1"/>
    <col min="8" max="16384" width="12" style="19"/>
  </cols>
  <sheetData>
    <row r="1" spans="1:7" ht="12.75" customHeight="1">
      <c r="A1" s="2" t="s">
        <v>22</v>
      </c>
      <c r="B1" s="18"/>
      <c r="C1" s="18"/>
      <c r="D1" s="18"/>
      <c r="E1" s="18"/>
      <c r="F1" s="18"/>
      <c r="G1" s="18"/>
    </row>
    <row r="3" spans="1:7" ht="12.75" customHeight="1">
      <c r="A3" s="21" t="s">
        <v>2</v>
      </c>
      <c r="B3" s="18"/>
      <c r="C3" s="18"/>
      <c r="D3" s="18"/>
      <c r="E3" s="18"/>
      <c r="F3" s="18"/>
      <c r="G3" s="18"/>
    </row>
    <row r="4" spans="1:7" ht="12.75" customHeight="1">
      <c r="A4" s="21" t="s">
        <v>3</v>
      </c>
      <c r="B4" s="18"/>
      <c r="C4" s="18"/>
      <c r="D4" s="18"/>
      <c r="E4" s="18"/>
      <c r="F4" s="18"/>
      <c r="G4" s="18"/>
    </row>
    <row r="6" spans="1:7" ht="12.75" customHeight="1">
      <c r="A6" s="22"/>
      <c r="B6" s="23"/>
      <c r="C6" s="24"/>
      <c r="D6" s="25" t="s">
        <v>4</v>
      </c>
      <c r="E6" s="25"/>
      <c r="F6" s="25"/>
      <c r="G6" s="25"/>
    </row>
    <row r="7" spans="1:7" ht="38.25" customHeight="1">
      <c r="A7" s="26" t="s">
        <v>5</v>
      </c>
      <c r="B7" s="27" t="s">
        <v>6</v>
      </c>
      <c r="C7" s="28" t="s">
        <v>7</v>
      </c>
      <c r="D7" s="29" t="s">
        <v>8</v>
      </c>
      <c r="E7" s="29" t="s">
        <v>9</v>
      </c>
      <c r="F7" s="29" t="s">
        <v>10</v>
      </c>
      <c r="G7" s="30" t="s">
        <v>11</v>
      </c>
    </row>
    <row r="8" spans="1:7" ht="12.75" customHeight="1">
      <c r="A8" s="31"/>
      <c r="B8" s="32"/>
    </row>
    <row r="9" spans="1:7" ht="12.75" customHeight="1">
      <c r="A9" s="33" t="s">
        <v>12</v>
      </c>
      <c r="B9" s="41" t="s">
        <v>13</v>
      </c>
      <c r="C9" s="42">
        <v>2489</v>
      </c>
      <c r="D9" s="42">
        <v>2445</v>
      </c>
      <c r="E9" s="43">
        <v>44</v>
      </c>
      <c r="F9" s="42">
        <v>0</v>
      </c>
      <c r="G9" s="42">
        <v>0</v>
      </c>
    </row>
    <row r="10" spans="1:7" ht="12.75" customHeight="1">
      <c r="A10" s="33">
        <v>7</v>
      </c>
      <c r="B10" s="34">
        <v>1992</v>
      </c>
      <c r="C10" s="42">
        <v>4698</v>
      </c>
      <c r="D10" s="42">
        <v>4585</v>
      </c>
      <c r="E10" s="43">
        <v>113</v>
      </c>
      <c r="F10" s="42">
        <v>0</v>
      </c>
      <c r="G10" s="42">
        <v>0</v>
      </c>
    </row>
    <row r="11" spans="1:7" ht="12.75" customHeight="1">
      <c r="A11" s="33">
        <v>8</v>
      </c>
      <c r="B11" s="34">
        <v>1991</v>
      </c>
      <c r="C11" s="42">
        <v>4808</v>
      </c>
      <c r="D11" s="42">
        <v>4660</v>
      </c>
      <c r="E11" s="43">
        <v>148</v>
      </c>
      <c r="F11" s="42">
        <v>0</v>
      </c>
      <c r="G11" s="42">
        <v>0</v>
      </c>
    </row>
    <row r="12" spans="1:7" ht="12.75" customHeight="1">
      <c r="A12" s="33">
        <v>9</v>
      </c>
      <c r="B12" s="34">
        <v>1990</v>
      </c>
      <c r="C12" s="42">
        <v>5007</v>
      </c>
      <c r="D12" s="42">
        <v>4819</v>
      </c>
      <c r="E12" s="43">
        <v>164</v>
      </c>
      <c r="F12" s="42">
        <v>0</v>
      </c>
      <c r="G12" s="42">
        <v>24</v>
      </c>
    </row>
    <row r="13" spans="1:7" ht="12.75" customHeight="1">
      <c r="A13" s="33">
        <v>10</v>
      </c>
      <c r="B13" s="34">
        <v>1989</v>
      </c>
      <c r="C13" s="42">
        <v>4529</v>
      </c>
      <c r="D13" s="42">
        <v>3162</v>
      </c>
      <c r="E13" s="42">
        <v>193</v>
      </c>
      <c r="F13" s="42">
        <v>414</v>
      </c>
      <c r="G13" s="42">
        <v>760</v>
      </c>
    </row>
    <row r="14" spans="1:7" ht="12.75" customHeight="1">
      <c r="A14" s="33">
        <v>11</v>
      </c>
      <c r="B14" s="34">
        <v>1988</v>
      </c>
      <c r="C14" s="42">
        <v>4511</v>
      </c>
      <c r="D14" s="42">
        <v>1596</v>
      </c>
      <c r="E14" s="43">
        <v>201</v>
      </c>
      <c r="F14" s="42">
        <v>1028</v>
      </c>
      <c r="G14" s="42">
        <v>1686</v>
      </c>
    </row>
    <row r="15" spans="1:7" ht="12.75" customHeight="1">
      <c r="A15" s="33">
        <v>12</v>
      </c>
      <c r="B15" s="34">
        <v>1987</v>
      </c>
      <c r="C15" s="42">
        <v>4296</v>
      </c>
      <c r="D15" s="42">
        <v>1358</v>
      </c>
      <c r="E15" s="43">
        <v>214</v>
      </c>
      <c r="F15" s="42">
        <v>1059</v>
      </c>
      <c r="G15" s="42">
        <v>1665</v>
      </c>
    </row>
    <row r="16" spans="1:7" ht="12.75" customHeight="1">
      <c r="A16" s="33">
        <v>13</v>
      </c>
      <c r="B16" s="34">
        <v>1986</v>
      </c>
      <c r="C16" s="42">
        <v>4188</v>
      </c>
      <c r="D16" s="42">
        <v>1403</v>
      </c>
      <c r="E16" s="43">
        <v>212</v>
      </c>
      <c r="F16" s="42">
        <v>1078</v>
      </c>
      <c r="G16" s="42">
        <v>1495</v>
      </c>
    </row>
    <row r="17" spans="1:7" ht="12.75" customHeight="1">
      <c r="A17" s="33">
        <v>14</v>
      </c>
      <c r="B17" s="34">
        <v>1985</v>
      </c>
      <c r="C17" s="42">
        <v>4156</v>
      </c>
      <c r="D17" s="42">
        <v>1439</v>
      </c>
      <c r="E17" s="43">
        <v>227</v>
      </c>
      <c r="F17" s="42">
        <v>1069</v>
      </c>
      <c r="G17" s="42">
        <v>1421</v>
      </c>
    </row>
    <row r="18" spans="1:7" ht="12.75" customHeight="1">
      <c r="A18" s="33">
        <v>15</v>
      </c>
      <c r="B18" s="34">
        <v>1984</v>
      </c>
      <c r="C18" s="42">
        <v>3666</v>
      </c>
      <c r="D18" s="42">
        <v>1112</v>
      </c>
      <c r="E18" s="43">
        <v>190</v>
      </c>
      <c r="F18" s="42">
        <v>1034</v>
      </c>
      <c r="G18" s="42">
        <v>1330</v>
      </c>
    </row>
    <row r="19" spans="1:7" ht="12.75" customHeight="1">
      <c r="A19" s="33">
        <v>16</v>
      </c>
      <c r="B19" s="34">
        <v>1983</v>
      </c>
      <c r="C19" s="42">
        <v>2689</v>
      </c>
      <c r="D19" s="42">
        <v>478</v>
      </c>
      <c r="E19" s="43">
        <v>85</v>
      </c>
      <c r="F19" s="42">
        <v>765</v>
      </c>
      <c r="G19" s="42">
        <v>1361</v>
      </c>
    </row>
    <row r="20" spans="1:7" ht="12.75" customHeight="1">
      <c r="A20" s="33">
        <v>17</v>
      </c>
      <c r="B20" s="34">
        <v>1982</v>
      </c>
      <c r="C20" s="42">
        <v>1768</v>
      </c>
      <c r="D20" s="42">
        <v>37</v>
      </c>
      <c r="E20" s="43">
        <v>44</v>
      </c>
      <c r="F20" s="42">
        <v>289</v>
      </c>
      <c r="G20" s="42">
        <v>1398</v>
      </c>
    </row>
    <row r="21" spans="1:7" ht="12.75" customHeight="1">
      <c r="A21" s="33">
        <v>18</v>
      </c>
      <c r="B21" s="34">
        <v>1981</v>
      </c>
      <c r="C21" s="42">
        <v>1228</v>
      </c>
      <c r="D21" s="42">
        <v>0</v>
      </c>
      <c r="E21" s="42">
        <v>52</v>
      </c>
      <c r="F21" s="42">
        <v>0</v>
      </c>
      <c r="G21" s="42">
        <v>1176</v>
      </c>
    </row>
    <row r="22" spans="1:7" ht="12.75" customHeight="1">
      <c r="A22" s="33">
        <v>19</v>
      </c>
      <c r="B22" s="34">
        <v>1980</v>
      </c>
      <c r="C22" s="42">
        <v>807</v>
      </c>
      <c r="D22" s="42">
        <v>0</v>
      </c>
      <c r="E22" s="43">
        <v>0</v>
      </c>
      <c r="F22" s="42">
        <v>0</v>
      </c>
      <c r="G22" s="42">
        <v>807</v>
      </c>
    </row>
    <row r="23" spans="1:7" ht="12.75" customHeight="1">
      <c r="A23" s="33">
        <v>20</v>
      </c>
      <c r="B23" s="34">
        <v>1979</v>
      </c>
      <c r="C23" s="42">
        <v>199</v>
      </c>
      <c r="D23" s="42">
        <v>0</v>
      </c>
      <c r="E23" s="43">
        <v>0</v>
      </c>
      <c r="F23" s="42">
        <v>0</v>
      </c>
      <c r="G23" s="42">
        <v>199</v>
      </c>
    </row>
    <row r="24" spans="1:7" ht="12.75" customHeight="1">
      <c r="A24" s="33" t="s">
        <v>14</v>
      </c>
      <c r="B24" s="41" t="s">
        <v>15</v>
      </c>
      <c r="C24" s="42">
        <v>110</v>
      </c>
      <c r="D24" s="42">
        <v>0</v>
      </c>
      <c r="E24" s="43">
        <v>0</v>
      </c>
      <c r="F24" s="42">
        <v>0</v>
      </c>
      <c r="G24" s="42">
        <v>110</v>
      </c>
    </row>
    <row r="25" spans="1:7" ht="12.75" customHeight="1">
      <c r="A25" s="37"/>
      <c r="B25" s="38"/>
      <c r="C25" s="42"/>
      <c r="D25" s="42"/>
      <c r="E25" s="42"/>
      <c r="F25" s="42"/>
      <c r="G25" s="42"/>
    </row>
    <row r="26" spans="1:7" ht="12.75" customHeight="1">
      <c r="A26" s="37"/>
      <c r="B26" s="39" t="s">
        <v>16</v>
      </c>
      <c r="C26" s="42">
        <v>49149</v>
      </c>
      <c r="D26" s="42">
        <v>27094</v>
      </c>
      <c r="E26" s="42">
        <v>1887</v>
      </c>
      <c r="F26" s="42">
        <v>6736</v>
      </c>
      <c r="G26" s="42">
        <v>13432</v>
      </c>
    </row>
    <row r="27" spans="1:7" ht="12.75" customHeight="1">
      <c r="A27" s="37"/>
      <c r="B27" s="37"/>
      <c r="C27" s="37"/>
      <c r="D27" s="42"/>
    </row>
    <row r="28" spans="1:7" ht="12.75" customHeight="1">
      <c r="A28" s="37"/>
      <c r="B28" s="37"/>
      <c r="C28" s="37"/>
    </row>
    <row r="33" ht="10.199999999999999"/>
    <row r="34" ht="10.199999999999999"/>
    <row r="35" ht="10.199999999999999"/>
    <row r="36" ht="10.199999999999999"/>
    <row r="64" spans="1:27" s="37" customFormat="1" ht="13.2">
      <c r="A64" s="4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4:27" s="37" customFormat="1" ht="13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activeCell="L7" sqref="L7"/>
    </sheetView>
  </sheetViews>
  <sheetFormatPr baseColWidth="10" defaultColWidth="12" defaultRowHeight="12.75" customHeight="1"/>
  <cols>
    <col min="1" max="2" width="17.28515625" style="19" customWidth="1"/>
    <col min="3" max="3" width="16.7109375" style="19" customWidth="1"/>
    <col min="4" max="7" width="15.7109375" style="19" customWidth="1"/>
    <col min="8" max="16384" width="12" style="19"/>
  </cols>
  <sheetData>
    <row r="1" spans="1:7" ht="12.75" customHeight="1">
      <c r="A1" s="2" t="s">
        <v>22</v>
      </c>
      <c r="B1" s="18"/>
      <c r="C1" s="18"/>
      <c r="D1" s="18"/>
      <c r="E1" s="18"/>
      <c r="F1" s="18"/>
      <c r="G1" s="18"/>
    </row>
    <row r="3" spans="1:7" ht="12.75" customHeight="1">
      <c r="A3" s="21" t="s">
        <v>17</v>
      </c>
      <c r="B3" s="18"/>
      <c r="C3" s="18"/>
      <c r="D3" s="18"/>
      <c r="E3" s="18"/>
      <c r="F3" s="18"/>
      <c r="G3" s="18"/>
    </row>
    <row r="4" spans="1:7" ht="12.75" customHeight="1">
      <c r="A4" s="21" t="s">
        <v>3</v>
      </c>
      <c r="B4" s="18"/>
      <c r="C4" s="18"/>
      <c r="D4" s="18"/>
      <c r="E4" s="18"/>
      <c r="F4" s="18"/>
      <c r="G4" s="18"/>
    </row>
    <row r="6" spans="1:7" ht="12.75" customHeight="1">
      <c r="A6" s="22"/>
      <c r="B6" s="23"/>
      <c r="C6" s="24"/>
      <c r="D6" s="25" t="s">
        <v>4</v>
      </c>
      <c r="E6" s="25"/>
      <c r="F6" s="25"/>
      <c r="G6" s="25"/>
    </row>
    <row r="7" spans="1:7" ht="38.25" customHeight="1">
      <c r="A7" s="26" t="s">
        <v>5</v>
      </c>
      <c r="B7" s="27" t="s">
        <v>6</v>
      </c>
      <c r="C7" s="28" t="s">
        <v>7</v>
      </c>
      <c r="D7" s="29" t="s">
        <v>8</v>
      </c>
      <c r="E7" s="29" t="s">
        <v>9</v>
      </c>
      <c r="F7" s="29" t="s">
        <v>10</v>
      </c>
      <c r="G7" s="30" t="s">
        <v>11</v>
      </c>
    </row>
    <row r="8" spans="1:7" ht="12.75" customHeight="1">
      <c r="A8" s="31"/>
      <c r="B8" s="32"/>
    </row>
    <row r="9" spans="1:7" ht="12.75" customHeight="1">
      <c r="A9" s="33" t="s">
        <v>12</v>
      </c>
      <c r="B9" s="41" t="s">
        <v>18</v>
      </c>
      <c r="C9" s="42">
        <v>2252</v>
      </c>
      <c r="D9" s="42">
        <v>2221</v>
      </c>
      <c r="E9" s="43">
        <v>31</v>
      </c>
      <c r="F9" s="42">
        <v>0</v>
      </c>
      <c r="G9" s="42">
        <v>0</v>
      </c>
    </row>
    <row r="10" spans="1:7" ht="12.75" customHeight="1">
      <c r="A10" s="33">
        <v>7</v>
      </c>
      <c r="B10" s="34">
        <v>1989</v>
      </c>
      <c r="C10" s="42">
        <v>4650</v>
      </c>
      <c r="D10" s="42">
        <v>4546</v>
      </c>
      <c r="E10" s="43">
        <v>104</v>
      </c>
      <c r="F10" s="42">
        <v>0</v>
      </c>
      <c r="G10" s="42">
        <v>0</v>
      </c>
    </row>
    <row r="11" spans="1:7" ht="12.75" customHeight="1">
      <c r="A11" s="33">
        <v>8</v>
      </c>
      <c r="B11" s="34">
        <v>1988</v>
      </c>
      <c r="C11" s="42">
        <v>4884</v>
      </c>
      <c r="D11" s="42">
        <v>4747</v>
      </c>
      <c r="E11" s="43">
        <v>137</v>
      </c>
      <c r="F11" s="42">
        <v>0</v>
      </c>
      <c r="G11" s="42">
        <v>0</v>
      </c>
    </row>
    <row r="12" spans="1:7" ht="12.75" customHeight="1">
      <c r="A12" s="33">
        <v>9</v>
      </c>
      <c r="B12" s="34">
        <v>1987</v>
      </c>
      <c r="C12" s="42">
        <v>4624</v>
      </c>
      <c r="D12" s="42">
        <v>4455</v>
      </c>
      <c r="E12" s="43">
        <v>160</v>
      </c>
      <c r="F12" s="42">
        <v>0</v>
      </c>
      <c r="G12" s="42">
        <v>9</v>
      </c>
    </row>
    <row r="13" spans="1:7" ht="12.75" customHeight="1">
      <c r="A13" s="33">
        <v>10</v>
      </c>
      <c r="B13" s="34">
        <v>1986</v>
      </c>
      <c r="C13" s="42">
        <v>4349</v>
      </c>
      <c r="D13" s="42">
        <v>3225</v>
      </c>
      <c r="E13" s="42">
        <v>197</v>
      </c>
      <c r="F13" s="42">
        <v>352</v>
      </c>
      <c r="G13" s="42">
        <v>575</v>
      </c>
    </row>
    <row r="14" spans="1:7" ht="12.75" customHeight="1">
      <c r="A14" s="33">
        <v>11</v>
      </c>
      <c r="B14" s="34">
        <v>1985</v>
      </c>
      <c r="C14" s="42">
        <v>4100</v>
      </c>
      <c r="D14" s="42">
        <v>1535</v>
      </c>
      <c r="E14" s="43">
        <v>223</v>
      </c>
      <c r="F14" s="42">
        <v>910</v>
      </c>
      <c r="G14" s="42">
        <v>1432</v>
      </c>
    </row>
    <row r="15" spans="1:7" ht="12.75" customHeight="1">
      <c r="A15" s="33">
        <v>12</v>
      </c>
      <c r="B15" s="34">
        <v>1984</v>
      </c>
      <c r="C15" s="42">
        <v>4042</v>
      </c>
      <c r="D15" s="42">
        <v>1347</v>
      </c>
      <c r="E15" s="43">
        <v>230</v>
      </c>
      <c r="F15" s="42">
        <v>979</v>
      </c>
      <c r="G15" s="42">
        <v>1486</v>
      </c>
    </row>
    <row r="16" spans="1:7" ht="12.75" customHeight="1">
      <c r="A16" s="33">
        <v>13</v>
      </c>
      <c r="B16" s="34">
        <v>1983</v>
      </c>
      <c r="C16" s="42">
        <v>4146</v>
      </c>
      <c r="D16" s="42">
        <v>1451</v>
      </c>
      <c r="E16" s="43">
        <v>218</v>
      </c>
      <c r="F16" s="42">
        <v>1021</v>
      </c>
      <c r="G16" s="42">
        <v>1456</v>
      </c>
    </row>
    <row r="17" spans="1:7" ht="12.75" customHeight="1">
      <c r="A17" s="33">
        <v>14</v>
      </c>
      <c r="B17" s="34">
        <v>1982</v>
      </c>
      <c r="C17" s="42">
        <v>4227</v>
      </c>
      <c r="D17" s="42">
        <v>1504</v>
      </c>
      <c r="E17" s="43">
        <v>230</v>
      </c>
      <c r="F17" s="42">
        <v>1066</v>
      </c>
      <c r="G17" s="42">
        <v>1427</v>
      </c>
    </row>
    <row r="18" spans="1:7" ht="12.75" customHeight="1">
      <c r="A18" s="33">
        <v>15</v>
      </c>
      <c r="B18" s="34">
        <v>1981</v>
      </c>
      <c r="C18" s="42">
        <v>4034</v>
      </c>
      <c r="D18" s="42">
        <v>1373</v>
      </c>
      <c r="E18" s="43">
        <v>212</v>
      </c>
      <c r="F18" s="42">
        <v>1072</v>
      </c>
      <c r="G18" s="42">
        <v>1377</v>
      </c>
    </row>
    <row r="19" spans="1:7" ht="12.75" customHeight="1">
      <c r="A19" s="33">
        <v>16</v>
      </c>
      <c r="B19" s="34">
        <v>1980</v>
      </c>
      <c r="C19" s="42">
        <v>3095</v>
      </c>
      <c r="D19" s="42">
        <v>675</v>
      </c>
      <c r="E19" s="43">
        <v>137</v>
      </c>
      <c r="F19" s="42">
        <v>931</v>
      </c>
      <c r="G19" s="42">
        <v>1352</v>
      </c>
    </row>
    <row r="20" spans="1:7" ht="12.75" customHeight="1">
      <c r="A20" s="33">
        <v>17</v>
      </c>
      <c r="B20" s="34">
        <v>1979</v>
      </c>
      <c r="C20" s="42">
        <v>1742</v>
      </c>
      <c r="D20" s="42">
        <v>89</v>
      </c>
      <c r="E20" s="43">
        <v>40</v>
      </c>
      <c r="F20" s="42">
        <v>340</v>
      </c>
      <c r="G20" s="42">
        <v>1273</v>
      </c>
    </row>
    <row r="21" spans="1:7" ht="12.75" customHeight="1">
      <c r="A21" s="33">
        <v>18</v>
      </c>
      <c r="B21" s="34">
        <v>1978</v>
      </c>
      <c r="C21" s="42">
        <v>1250</v>
      </c>
      <c r="D21" s="42">
        <v>8</v>
      </c>
      <c r="E21" s="42">
        <v>47</v>
      </c>
      <c r="F21" s="42">
        <v>45</v>
      </c>
      <c r="G21" s="42">
        <v>1150</v>
      </c>
    </row>
    <row r="22" spans="1:7" ht="12.75" customHeight="1">
      <c r="A22" s="33">
        <v>19</v>
      </c>
      <c r="B22" s="34">
        <v>1977</v>
      </c>
      <c r="C22" s="42">
        <v>790</v>
      </c>
      <c r="D22" s="42">
        <v>0</v>
      </c>
      <c r="E22" s="43">
        <v>0</v>
      </c>
      <c r="F22" s="42">
        <v>0</v>
      </c>
      <c r="G22" s="42">
        <v>790</v>
      </c>
    </row>
    <row r="23" spans="1:7" ht="12.75" customHeight="1">
      <c r="A23" s="33">
        <v>20</v>
      </c>
      <c r="B23" s="34">
        <v>1976</v>
      </c>
      <c r="C23" s="42">
        <v>208</v>
      </c>
      <c r="D23" s="42">
        <v>0</v>
      </c>
      <c r="E23" s="43">
        <v>0</v>
      </c>
      <c r="F23" s="42">
        <v>0</v>
      </c>
      <c r="G23" s="42">
        <v>208</v>
      </c>
    </row>
    <row r="24" spans="1:7" ht="12.75" customHeight="1">
      <c r="A24" s="33" t="s">
        <v>14</v>
      </c>
      <c r="B24" s="41" t="s">
        <v>19</v>
      </c>
      <c r="C24" s="42">
        <v>88</v>
      </c>
      <c r="D24" s="42">
        <v>0</v>
      </c>
      <c r="E24" s="43">
        <v>0</v>
      </c>
      <c r="F24" s="42">
        <v>0</v>
      </c>
      <c r="G24" s="42">
        <v>88</v>
      </c>
    </row>
    <row r="25" spans="1:7" ht="12.75" customHeight="1">
      <c r="A25" s="37"/>
      <c r="B25" s="38"/>
      <c r="C25" s="42"/>
      <c r="D25" s="42"/>
      <c r="E25" s="42"/>
      <c r="F25" s="42"/>
      <c r="G25" s="42"/>
    </row>
    <row r="26" spans="1:7" ht="12.75" customHeight="1">
      <c r="A26" s="37"/>
      <c r="B26" s="39" t="s">
        <v>16</v>
      </c>
      <c r="C26" s="42">
        <v>48481</v>
      </c>
      <c r="D26" s="42">
        <v>27176</v>
      </c>
      <c r="E26" s="42">
        <v>1966</v>
      </c>
      <c r="F26" s="42">
        <v>6716</v>
      </c>
      <c r="G26" s="42">
        <v>12623</v>
      </c>
    </row>
    <row r="27" spans="1:7" ht="12.75" customHeight="1">
      <c r="A27" s="37"/>
      <c r="B27" s="37"/>
      <c r="C27" s="37"/>
      <c r="D27" s="42"/>
    </row>
    <row r="28" spans="1:7" ht="12.75" customHeight="1">
      <c r="A28" s="37"/>
      <c r="B28" s="37"/>
      <c r="C28" s="37"/>
    </row>
    <row r="64" spans="1:27" s="37" customFormat="1" ht="13.2">
      <c r="A64" s="4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4:27" s="37" customFormat="1" ht="13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activeCell="B25" sqref="B25"/>
    </sheetView>
  </sheetViews>
  <sheetFormatPr baseColWidth="10" defaultColWidth="12" defaultRowHeight="12.75" customHeight="1"/>
  <cols>
    <col min="1" max="2" width="17.28515625" style="19" customWidth="1"/>
    <col min="3" max="3" width="16.7109375" style="19" customWidth="1"/>
    <col min="4" max="7" width="15.7109375" style="19" customWidth="1"/>
    <col min="8" max="16384" width="12" style="19"/>
  </cols>
  <sheetData>
    <row r="1" spans="1:7" ht="12.75" customHeight="1">
      <c r="A1" s="2" t="s">
        <v>22</v>
      </c>
      <c r="B1" s="18"/>
      <c r="C1" s="18"/>
      <c r="D1" s="18"/>
      <c r="E1" s="18"/>
      <c r="F1" s="18"/>
      <c r="G1" s="18"/>
    </row>
    <row r="3" spans="1:7" ht="12.75" customHeight="1">
      <c r="A3" s="20" t="s">
        <v>20</v>
      </c>
      <c r="B3" s="18"/>
      <c r="C3" s="18"/>
      <c r="D3" s="18"/>
      <c r="E3" s="18"/>
      <c r="F3" s="18"/>
      <c r="G3" s="18"/>
    </row>
    <row r="4" spans="1:7" ht="12.75" customHeight="1">
      <c r="A4" s="21" t="s">
        <v>3</v>
      </c>
      <c r="B4" s="18"/>
      <c r="C4" s="18"/>
      <c r="D4" s="18"/>
      <c r="E4" s="18"/>
      <c r="F4" s="18"/>
      <c r="G4" s="18"/>
    </row>
    <row r="6" spans="1:7" ht="12.75" customHeight="1">
      <c r="A6" s="22"/>
      <c r="B6" s="23"/>
      <c r="C6" s="24"/>
      <c r="D6" s="25" t="s">
        <v>4</v>
      </c>
      <c r="E6" s="25"/>
      <c r="F6" s="25"/>
      <c r="G6" s="25"/>
    </row>
    <row r="7" spans="1:7" ht="38.25" customHeight="1">
      <c r="A7" s="26" t="s">
        <v>5</v>
      </c>
      <c r="B7" s="27" t="s">
        <v>6</v>
      </c>
      <c r="C7" s="28" t="s">
        <v>7</v>
      </c>
      <c r="D7" s="29" t="s">
        <v>8</v>
      </c>
      <c r="E7" s="29" t="s">
        <v>9</v>
      </c>
      <c r="F7" s="29" t="s">
        <v>10</v>
      </c>
      <c r="G7" s="30" t="s">
        <v>11</v>
      </c>
    </row>
    <row r="8" spans="1:7" ht="12.75" customHeight="1">
      <c r="A8" s="31"/>
      <c r="B8" s="32"/>
    </row>
    <row r="9" spans="1:7" ht="12.75" customHeight="1">
      <c r="A9" s="33" t="s">
        <v>12</v>
      </c>
      <c r="B9" s="34" t="s">
        <v>21</v>
      </c>
      <c r="C9" s="35">
        <f>SUM(D9:G9)</f>
        <v>1769</v>
      </c>
      <c r="D9" s="35">
        <v>1745</v>
      </c>
      <c r="E9" s="36">
        <v>24</v>
      </c>
      <c r="F9" s="35">
        <v>0</v>
      </c>
      <c r="G9" s="35">
        <v>0</v>
      </c>
    </row>
    <row r="10" spans="1:7" ht="12.75" customHeight="1">
      <c r="A10" s="33">
        <v>7</v>
      </c>
      <c r="B10" s="34">
        <v>1986</v>
      </c>
      <c r="C10" s="35">
        <f t="shared" ref="C10:C24" si="0">SUM(D10:G10)</f>
        <v>4488</v>
      </c>
      <c r="D10" s="35">
        <v>4379</v>
      </c>
      <c r="E10" s="36">
        <v>109</v>
      </c>
      <c r="F10" s="35">
        <v>0</v>
      </c>
      <c r="G10" s="35">
        <v>0</v>
      </c>
    </row>
    <row r="11" spans="1:7" ht="12.75" customHeight="1">
      <c r="A11" s="33">
        <v>8</v>
      </c>
      <c r="B11" s="34">
        <v>1985</v>
      </c>
      <c r="C11" s="35">
        <f t="shared" si="0"/>
        <v>4506</v>
      </c>
      <c r="D11" s="35">
        <v>4369</v>
      </c>
      <c r="E11" s="36">
        <v>137</v>
      </c>
      <c r="F11" s="35">
        <v>0</v>
      </c>
      <c r="G11" s="35">
        <v>0</v>
      </c>
    </row>
    <row r="12" spans="1:7" ht="12.75" customHeight="1">
      <c r="A12" s="33">
        <v>9</v>
      </c>
      <c r="B12" s="34">
        <v>1984</v>
      </c>
      <c r="C12" s="35">
        <f t="shared" si="0"/>
        <v>4281</v>
      </c>
      <c r="D12" s="35">
        <v>4121</v>
      </c>
      <c r="E12" s="36">
        <v>160</v>
      </c>
      <c r="F12" s="35">
        <v>0</v>
      </c>
      <c r="G12" s="35">
        <v>0</v>
      </c>
    </row>
    <row r="13" spans="1:7" ht="12.75" customHeight="1">
      <c r="A13" s="33">
        <v>10</v>
      </c>
      <c r="B13" s="34">
        <v>1983</v>
      </c>
      <c r="C13" s="35">
        <f t="shared" si="0"/>
        <v>4230</v>
      </c>
      <c r="D13" s="35">
        <v>3302</v>
      </c>
      <c r="E13" s="35">
        <v>165</v>
      </c>
      <c r="F13" s="35">
        <v>280</v>
      </c>
      <c r="G13" s="35">
        <f>3497-G14-G15</f>
        <v>483</v>
      </c>
    </row>
    <row r="14" spans="1:7" ht="12.75" customHeight="1">
      <c r="A14" s="33">
        <v>11</v>
      </c>
      <c r="B14" s="34">
        <v>1982</v>
      </c>
      <c r="C14" s="35">
        <f t="shared" si="0"/>
        <v>4228</v>
      </c>
      <c r="D14" s="35">
        <v>1671</v>
      </c>
      <c r="E14" s="36">
        <v>208</v>
      </c>
      <c r="F14" s="35">
        <v>913</v>
      </c>
      <c r="G14" s="35">
        <v>1436</v>
      </c>
    </row>
    <row r="15" spans="1:7" ht="12.75" customHeight="1">
      <c r="A15" s="33">
        <v>12</v>
      </c>
      <c r="B15" s="34">
        <v>1981</v>
      </c>
      <c r="C15" s="35">
        <f t="shared" si="0"/>
        <v>4364</v>
      </c>
      <c r="D15" s="35">
        <v>1525</v>
      </c>
      <c r="E15" s="36">
        <v>226</v>
      </c>
      <c r="F15" s="35">
        <v>1035</v>
      </c>
      <c r="G15" s="35">
        <v>1578</v>
      </c>
    </row>
    <row r="16" spans="1:7" ht="12.75" customHeight="1">
      <c r="A16" s="33">
        <v>13</v>
      </c>
      <c r="B16" s="34">
        <v>1980</v>
      </c>
      <c r="C16" s="35">
        <f t="shared" si="0"/>
        <v>4413</v>
      </c>
      <c r="D16" s="35">
        <v>1527</v>
      </c>
      <c r="E16" s="36">
        <v>255</v>
      </c>
      <c r="F16" s="35">
        <v>1147</v>
      </c>
      <c r="G16" s="35">
        <v>1484</v>
      </c>
    </row>
    <row r="17" spans="1:7" ht="12.75" customHeight="1">
      <c r="A17" s="33">
        <v>14</v>
      </c>
      <c r="B17" s="34">
        <v>1979</v>
      </c>
      <c r="C17" s="35">
        <f t="shared" si="0"/>
        <v>4206</v>
      </c>
      <c r="D17" s="35">
        <v>1521</v>
      </c>
      <c r="E17" s="36">
        <v>232</v>
      </c>
      <c r="F17" s="35">
        <v>1068</v>
      </c>
      <c r="G17" s="35">
        <v>1385</v>
      </c>
    </row>
    <row r="18" spans="1:7" ht="12.75" customHeight="1">
      <c r="A18" s="33">
        <v>15</v>
      </c>
      <c r="B18" s="34">
        <v>1978</v>
      </c>
      <c r="C18" s="35">
        <f t="shared" si="0"/>
        <v>3907</v>
      </c>
      <c r="D18" s="35">
        <v>1384</v>
      </c>
      <c r="E18" s="36">
        <v>208</v>
      </c>
      <c r="F18" s="35">
        <v>1055</v>
      </c>
      <c r="G18" s="35">
        <v>1260</v>
      </c>
    </row>
    <row r="19" spans="1:7" ht="12.75" customHeight="1">
      <c r="A19" s="33">
        <v>16</v>
      </c>
      <c r="B19" s="34">
        <v>1977</v>
      </c>
      <c r="C19" s="35">
        <f t="shared" si="0"/>
        <v>2794</v>
      </c>
      <c r="D19" s="35">
        <v>518</v>
      </c>
      <c r="E19" s="36">
        <v>103</v>
      </c>
      <c r="F19" s="35">
        <v>883</v>
      </c>
      <c r="G19" s="35">
        <v>1290</v>
      </c>
    </row>
    <row r="20" spans="1:7" ht="12.75" customHeight="1">
      <c r="A20" s="33">
        <v>17</v>
      </c>
      <c r="B20" s="34">
        <v>1976</v>
      </c>
      <c r="C20" s="35">
        <f t="shared" si="0"/>
        <v>1647</v>
      </c>
      <c r="D20" s="35">
        <v>74</v>
      </c>
      <c r="E20" s="36">
        <v>33</v>
      </c>
      <c r="F20" s="35">
        <v>331</v>
      </c>
      <c r="G20" s="35">
        <v>1209</v>
      </c>
    </row>
    <row r="21" spans="1:7" ht="12.75" customHeight="1">
      <c r="A21" s="33">
        <v>18</v>
      </c>
      <c r="B21" s="34">
        <v>1975</v>
      </c>
      <c r="C21" s="35">
        <f t="shared" si="0"/>
        <v>1241</v>
      </c>
      <c r="D21" s="35">
        <v>0</v>
      </c>
      <c r="E21" s="35">
        <v>55</v>
      </c>
      <c r="F21" s="35">
        <v>66</v>
      </c>
      <c r="G21" s="35">
        <v>1120</v>
      </c>
    </row>
    <row r="22" spans="1:7" ht="12.75" customHeight="1">
      <c r="A22" s="33">
        <v>19</v>
      </c>
      <c r="B22" s="34">
        <v>1974</v>
      </c>
      <c r="C22" s="35">
        <f t="shared" si="0"/>
        <v>861</v>
      </c>
      <c r="D22" s="35">
        <v>0</v>
      </c>
      <c r="E22" s="36">
        <v>0</v>
      </c>
      <c r="F22" s="35">
        <v>0</v>
      </c>
      <c r="G22" s="35">
        <v>861</v>
      </c>
    </row>
    <row r="23" spans="1:7" ht="12.75" customHeight="1">
      <c r="A23" s="33">
        <v>20</v>
      </c>
      <c r="B23" s="34">
        <v>1973</v>
      </c>
      <c r="C23" s="35">
        <f t="shared" si="0"/>
        <v>230</v>
      </c>
      <c r="D23" s="35">
        <v>0</v>
      </c>
      <c r="E23" s="36">
        <v>0</v>
      </c>
      <c r="F23" s="35">
        <v>0</v>
      </c>
      <c r="G23" s="35">
        <v>230</v>
      </c>
    </row>
    <row r="24" spans="1:7" ht="12.75" customHeight="1">
      <c r="A24" s="33" t="s">
        <v>14</v>
      </c>
      <c r="B24" s="34" t="s">
        <v>66</v>
      </c>
      <c r="C24" s="35">
        <f t="shared" si="0"/>
        <v>103</v>
      </c>
      <c r="D24" s="35">
        <v>0</v>
      </c>
      <c r="E24" s="36">
        <v>0</v>
      </c>
      <c r="F24" s="35">
        <v>0</v>
      </c>
      <c r="G24" s="35">
        <v>103</v>
      </c>
    </row>
    <row r="25" spans="1:7" ht="12.75" customHeight="1">
      <c r="A25" s="37"/>
      <c r="B25" s="38"/>
      <c r="C25" s="35"/>
      <c r="D25" s="35"/>
      <c r="E25" s="35"/>
      <c r="F25" s="35"/>
      <c r="G25" s="35"/>
    </row>
    <row r="26" spans="1:7" ht="12.75" customHeight="1">
      <c r="A26" s="37"/>
      <c r="B26" s="39" t="s">
        <v>16</v>
      </c>
      <c r="C26" s="35">
        <f>SUM(C9:C24)</f>
        <v>47268</v>
      </c>
      <c r="D26" s="35">
        <f>SUM(D9:D24)</f>
        <v>26136</v>
      </c>
      <c r="E26" s="35">
        <f>SUM(E9:E23)</f>
        <v>1915</v>
      </c>
      <c r="F26" s="35">
        <f>SUM(F9:F24)</f>
        <v>6778</v>
      </c>
      <c r="G26" s="35">
        <f>SUM(G9:G24)</f>
        <v>12439</v>
      </c>
    </row>
    <row r="64" spans="1:27" s="37" customFormat="1" ht="13.2">
      <c r="A64" s="4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4:27" s="37" customFormat="1" ht="13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zoomScaleNormal="100" workbookViewId="0">
      <selection activeCell="D6" sqref="D6:H6"/>
    </sheetView>
  </sheetViews>
  <sheetFormatPr baseColWidth="10" defaultColWidth="12" defaultRowHeight="12.75" customHeight="1"/>
  <cols>
    <col min="1" max="2" width="17.28515625" style="19" customWidth="1"/>
    <col min="3" max="3" width="17.85546875" style="19" customWidth="1"/>
    <col min="4" max="4" width="12.7109375" style="19" customWidth="1"/>
    <col min="5" max="6" width="11" style="19" customWidth="1"/>
    <col min="7" max="7" width="12" style="19" customWidth="1"/>
    <col min="8" max="8" width="15.7109375" style="19" customWidth="1"/>
    <col min="9" max="16384" width="12" style="19"/>
  </cols>
  <sheetData>
    <row r="1" spans="1:8" ht="12.75" customHeight="1">
      <c r="A1" s="2" t="s">
        <v>47</v>
      </c>
      <c r="B1" s="18"/>
      <c r="C1" s="18"/>
      <c r="D1" s="18"/>
      <c r="E1" s="18"/>
      <c r="F1" s="18"/>
      <c r="G1" s="18"/>
    </row>
    <row r="3" spans="1:8" ht="12.75" customHeight="1">
      <c r="A3" s="69" t="s">
        <v>80</v>
      </c>
      <c r="B3" s="46"/>
      <c r="C3" s="46"/>
      <c r="D3" s="46"/>
      <c r="E3" s="46"/>
      <c r="F3" s="46"/>
      <c r="G3" s="46"/>
      <c r="H3" s="46"/>
    </row>
    <row r="4" spans="1:8" ht="13.5" customHeight="1">
      <c r="A4" s="47" t="s">
        <v>46</v>
      </c>
      <c r="B4" s="46"/>
      <c r="C4" s="46"/>
      <c r="D4" s="46"/>
      <c r="E4" s="46"/>
      <c r="F4" s="46"/>
      <c r="G4" s="46"/>
      <c r="H4" s="46"/>
    </row>
    <row r="6" spans="1:8" ht="12.75" customHeight="1" thickBot="1">
      <c r="A6" s="94" t="s">
        <v>5</v>
      </c>
      <c r="B6" s="96" t="s">
        <v>6</v>
      </c>
      <c r="C6" s="98" t="s">
        <v>52</v>
      </c>
      <c r="D6" s="100" t="s">
        <v>4</v>
      </c>
      <c r="E6" s="101"/>
      <c r="F6" s="101"/>
      <c r="G6" s="101"/>
      <c r="H6" s="101"/>
    </row>
    <row r="7" spans="1:8" ht="38.25" customHeight="1" thickBot="1">
      <c r="A7" s="95"/>
      <c r="B7" s="97"/>
      <c r="C7" s="99"/>
      <c r="D7" s="71" t="s">
        <v>59</v>
      </c>
      <c r="E7" s="71" t="s">
        <v>64</v>
      </c>
      <c r="F7" s="71" t="s">
        <v>57</v>
      </c>
      <c r="G7" s="52" t="s">
        <v>11</v>
      </c>
      <c r="H7" s="72" t="s">
        <v>58</v>
      </c>
    </row>
    <row r="8" spans="1:8" ht="12.75" customHeight="1">
      <c r="A8" s="53"/>
      <c r="B8" s="82"/>
      <c r="C8" s="55"/>
      <c r="H8"/>
    </row>
    <row r="9" spans="1:8" ht="12.75" customHeight="1">
      <c r="A9" s="93" t="s">
        <v>12</v>
      </c>
      <c r="B9" s="106" t="s">
        <v>81</v>
      </c>
      <c r="C9" s="108">
        <v>2362</v>
      </c>
      <c r="D9" s="109">
        <v>2311</v>
      </c>
      <c r="E9" s="110">
        <v>51</v>
      </c>
      <c r="F9" s="109">
        <v>0</v>
      </c>
      <c r="G9" s="109">
        <v>0</v>
      </c>
      <c r="H9" s="111">
        <v>0</v>
      </c>
    </row>
    <row r="10" spans="1:8" ht="12.75" customHeight="1">
      <c r="A10" s="93">
        <v>7</v>
      </c>
      <c r="B10" s="107">
        <v>2016</v>
      </c>
      <c r="C10" s="108">
        <v>4769</v>
      </c>
      <c r="D10" s="109">
        <v>4613</v>
      </c>
      <c r="E10" s="110">
        <v>156</v>
      </c>
      <c r="F10" s="109">
        <v>0</v>
      </c>
      <c r="G10" s="109">
        <v>0</v>
      </c>
      <c r="H10" s="111">
        <v>0</v>
      </c>
    </row>
    <row r="11" spans="1:8" ht="12.75" customHeight="1">
      <c r="A11" s="93">
        <v>8</v>
      </c>
      <c r="B11" s="107">
        <v>2015</v>
      </c>
      <c r="C11" s="108">
        <v>4588</v>
      </c>
      <c r="D11" s="109">
        <v>4426</v>
      </c>
      <c r="E11" s="110">
        <v>162</v>
      </c>
      <c r="F11" s="109">
        <v>0</v>
      </c>
      <c r="G11" s="109">
        <v>0</v>
      </c>
      <c r="H11" s="111">
        <v>0</v>
      </c>
    </row>
    <row r="12" spans="1:8" ht="12.75" customHeight="1">
      <c r="A12" s="93">
        <v>9</v>
      </c>
      <c r="B12" s="107">
        <v>2014</v>
      </c>
      <c r="C12" s="108">
        <v>4602</v>
      </c>
      <c r="D12" s="109">
        <v>4422</v>
      </c>
      <c r="E12" s="110">
        <v>158</v>
      </c>
      <c r="F12" s="109">
        <v>1</v>
      </c>
      <c r="G12" s="109">
        <v>21</v>
      </c>
      <c r="H12" s="111">
        <v>0</v>
      </c>
    </row>
    <row r="13" spans="1:8" ht="12.75" customHeight="1">
      <c r="A13" s="93">
        <v>10</v>
      </c>
      <c r="B13" s="107">
        <v>2013</v>
      </c>
      <c r="C13" s="108">
        <v>4130</v>
      </c>
      <c r="D13" s="109">
        <v>1906</v>
      </c>
      <c r="E13" s="109">
        <v>136</v>
      </c>
      <c r="F13" s="109">
        <v>446</v>
      </c>
      <c r="G13" s="109">
        <v>1500</v>
      </c>
      <c r="H13" s="111">
        <v>142</v>
      </c>
    </row>
    <row r="14" spans="1:8" ht="12.75" customHeight="1">
      <c r="A14" s="93">
        <v>11</v>
      </c>
      <c r="B14" s="107">
        <v>2012</v>
      </c>
      <c r="C14" s="108">
        <v>4061</v>
      </c>
      <c r="D14" s="109">
        <v>416</v>
      </c>
      <c r="E14" s="110">
        <v>133</v>
      </c>
      <c r="F14" s="109">
        <v>836</v>
      </c>
      <c r="G14" s="109">
        <v>2278</v>
      </c>
      <c r="H14" s="111">
        <v>398</v>
      </c>
    </row>
    <row r="15" spans="1:8" ht="12.75" customHeight="1">
      <c r="A15" s="93">
        <v>12</v>
      </c>
      <c r="B15" s="107">
        <v>2011</v>
      </c>
      <c r="C15" s="108">
        <v>3909</v>
      </c>
      <c r="D15" s="109">
        <v>242</v>
      </c>
      <c r="E15" s="110">
        <v>152</v>
      </c>
      <c r="F15" s="109">
        <v>954</v>
      </c>
      <c r="G15" s="109">
        <v>2114</v>
      </c>
      <c r="H15" s="111">
        <v>447</v>
      </c>
    </row>
    <row r="16" spans="1:8" ht="12.75" customHeight="1">
      <c r="A16" s="93">
        <v>13</v>
      </c>
      <c r="B16" s="107">
        <v>2010</v>
      </c>
      <c r="C16" s="108">
        <v>4330</v>
      </c>
      <c r="D16" s="109">
        <v>271</v>
      </c>
      <c r="E16" s="110">
        <v>163</v>
      </c>
      <c r="F16" s="109">
        <v>1136</v>
      </c>
      <c r="G16" s="109">
        <v>2274</v>
      </c>
      <c r="H16" s="111">
        <v>486</v>
      </c>
    </row>
    <row r="17" spans="1:10" ht="12.75" customHeight="1">
      <c r="A17" s="93">
        <v>14</v>
      </c>
      <c r="B17" s="107">
        <v>2009</v>
      </c>
      <c r="C17" s="108">
        <v>4133</v>
      </c>
      <c r="D17" s="109">
        <v>317</v>
      </c>
      <c r="E17" s="110">
        <v>145</v>
      </c>
      <c r="F17" s="109">
        <v>1158</v>
      </c>
      <c r="G17" s="109">
        <v>2028</v>
      </c>
      <c r="H17" s="111">
        <v>485</v>
      </c>
    </row>
    <row r="18" spans="1:10" ht="12.75" customHeight="1">
      <c r="A18" s="93">
        <v>15</v>
      </c>
      <c r="B18" s="107">
        <v>2008</v>
      </c>
      <c r="C18" s="108">
        <v>4145</v>
      </c>
      <c r="D18" s="109">
        <v>270</v>
      </c>
      <c r="E18" s="110">
        <v>165</v>
      </c>
      <c r="F18" s="109">
        <v>1182</v>
      </c>
      <c r="G18" s="109">
        <v>2023</v>
      </c>
      <c r="H18" s="111">
        <v>505</v>
      </c>
    </row>
    <row r="19" spans="1:10" ht="12.75" customHeight="1">
      <c r="A19" s="93">
        <v>16</v>
      </c>
      <c r="B19" s="107">
        <v>2007</v>
      </c>
      <c r="C19" s="108">
        <v>3136</v>
      </c>
      <c r="D19" s="109">
        <v>199</v>
      </c>
      <c r="E19" s="110">
        <v>82</v>
      </c>
      <c r="F19" s="109">
        <v>683</v>
      </c>
      <c r="G19" s="109">
        <v>1843</v>
      </c>
      <c r="H19" s="111">
        <v>329</v>
      </c>
    </row>
    <row r="20" spans="1:10" ht="12.75" customHeight="1">
      <c r="A20" s="93">
        <v>17</v>
      </c>
      <c r="B20" s="107">
        <v>2006</v>
      </c>
      <c r="C20" s="108">
        <v>2289</v>
      </c>
      <c r="D20" s="109">
        <v>78</v>
      </c>
      <c r="E20" s="110">
        <v>63</v>
      </c>
      <c r="F20" s="109">
        <v>231</v>
      </c>
      <c r="G20" s="109">
        <v>1761</v>
      </c>
      <c r="H20" s="111">
        <v>156</v>
      </c>
    </row>
    <row r="21" spans="1:10" ht="12.75" customHeight="1">
      <c r="A21" s="93">
        <v>18</v>
      </c>
      <c r="B21" s="107">
        <v>2005</v>
      </c>
      <c r="C21" s="108">
        <v>892</v>
      </c>
      <c r="D21" s="109">
        <v>14</v>
      </c>
      <c r="E21" s="109">
        <v>40</v>
      </c>
      <c r="F21" s="109">
        <v>31</v>
      </c>
      <c r="G21" s="109">
        <v>734</v>
      </c>
      <c r="H21" s="111">
        <v>73</v>
      </c>
    </row>
    <row r="22" spans="1:10" ht="12.75" customHeight="1">
      <c r="A22" s="93">
        <v>19</v>
      </c>
      <c r="B22" s="107">
        <v>2004</v>
      </c>
      <c r="C22" s="108">
        <v>192</v>
      </c>
      <c r="D22" s="109">
        <v>3</v>
      </c>
      <c r="E22" s="110">
        <v>9</v>
      </c>
      <c r="F22" s="109">
        <v>2</v>
      </c>
      <c r="G22" s="109">
        <v>155</v>
      </c>
      <c r="H22" s="111">
        <v>23</v>
      </c>
    </row>
    <row r="23" spans="1:10" ht="12.75" customHeight="1">
      <c r="A23" s="93">
        <v>20</v>
      </c>
      <c r="B23" s="107">
        <v>2003</v>
      </c>
      <c r="C23" s="108">
        <v>25</v>
      </c>
      <c r="D23" s="108">
        <v>0</v>
      </c>
      <c r="E23" s="108">
        <v>7</v>
      </c>
      <c r="F23" s="109">
        <v>0</v>
      </c>
      <c r="G23" s="109">
        <v>14</v>
      </c>
      <c r="H23" s="111">
        <v>4</v>
      </c>
    </row>
    <row r="24" spans="1:10" ht="12.75" customHeight="1">
      <c r="A24" s="93" t="s">
        <v>14</v>
      </c>
      <c r="B24" s="106" t="s">
        <v>82</v>
      </c>
      <c r="C24" s="108">
        <v>3</v>
      </c>
      <c r="D24" s="108">
        <v>0</v>
      </c>
      <c r="E24" s="108">
        <v>3</v>
      </c>
      <c r="F24" s="109">
        <v>0</v>
      </c>
      <c r="G24" s="109">
        <v>0</v>
      </c>
      <c r="H24" s="111">
        <v>0</v>
      </c>
    </row>
    <row r="25" spans="1:10" ht="3.9" customHeight="1">
      <c r="A25" s="89"/>
      <c r="B25" s="82"/>
      <c r="C25" s="85"/>
      <c r="D25" s="86"/>
      <c r="E25" s="86"/>
      <c r="F25" s="86"/>
      <c r="G25" s="86"/>
      <c r="H25" s="86"/>
    </row>
    <row r="26" spans="1:10" ht="12.75" customHeight="1">
      <c r="A26" s="90" t="s">
        <v>16</v>
      </c>
      <c r="B26" s="91"/>
      <c r="C26" s="112">
        <v>47566</v>
      </c>
      <c r="D26" s="112">
        <v>19488</v>
      </c>
      <c r="E26" s="112">
        <v>1625</v>
      </c>
      <c r="F26" s="112">
        <v>6660</v>
      </c>
      <c r="G26" s="112">
        <v>16745</v>
      </c>
      <c r="H26" s="112">
        <v>3048</v>
      </c>
    </row>
    <row r="27" spans="1:10" ht="9" customHeight="1">
      <c r="A27" s="44" t="s">
        <v>40</v>
      </c>
      <c r="D27" s="42"/>
      <c r="H27"/>
    </row>
    <row r="28" spans="1:10" ht="12.75" customHeight="1">
      <c r="A28" s="80" t="s">
        <v>65</v>
      </c>
      <c r="B28" s="78"/>
      <c r="C28" s="78"/>
      <c r="D28" s="79"/>
      <c r="E28" s="78"/>
      <c r="F28" s="78"/>
      <c r="G28" s="78"/>
      <c r="H28" s="78"/>
      <c r="I28" s="78"/>
      <c r="J28" s="78"/>
    </row>
    <row r="29" spans="1:10" ht="12.75" customHeight="1">
      <c r="A29" s="102" t="s">
        <v>62</v>
      </c>
      <c r="B29" s="103"/>
      <c r="C29" s="103"/>
      <c r="D29" s="103"/>
      <c r="E29" s="103"/>
      <c r="F29" s="103"/>
      <c r="G29" s="103"/>
      <c r="H29" s="103"/>
      <c r="I29" s="74"/>
      <c r="J29" s="75"/>
    </row>
    <row r="30" spans="1:10" ht="12.75" customHeight="1">
      <c r="A30" s="81" t="s">
        <v>63</v>
      </c>
      <c r="B30" s="74"/>
      <c r="C30" s="74"/>
      <c r="D30" s="74"/>
      <c r="E30" s="74"/>
      <c r="F30" s="74"/>
      <c r="G30" s="74"/>
      <c r="H30" s="74"/>
      <c r="I30" s="74"/>
      <c r="J30" s="75"/>
    </row>
    <row r="31" spans="1:10" ht="6" customHeight="1">
      <c r="B31" s="45"/>
      <c r="D31" s="42"/>
    </row>
    <row r="32" spans="1:10" ht="12.75" customHeight="1">
      <c r="A32" s="19" t="s">
        <v>45</v>
      </c>
      <c r="H32"/>
    </row>
    <row r="34" spans="8:8" ht="10.199999999999999">
      <c r="H34"/>
    </row>
    <row r="35" spans="8:8" ht="10.199999999999999"/>
    <row r="36" spans="8:8" ht="10.199999999999999"/>
    <row r="37" spans="8:8" ht="10.199999999999999"/>
    <row r="65" spans="1:10" s="37" customFormat="1" ht="13.2">
      <c r="A65" s="40"/>
      <c r="D65" s="1"/>
      <c r="E65" s="1"/>
      <c r="F65" s="1"/>
      <c r="G65" s="1"/>
      <c r="H65" s="70"/>
      <c r="I65" s="1"/>
      <c r="J65" s="1"/>
    </row>
    <row r="66" spans="1:10" s="37" customFormat="1" ht="13.2">
      <c r="D66" s="1"/>
      <c r="E66" s="1"/>
      <c r="F66" s="1"/>
      <c r="G66" s="1"/>
      <c r="H66" s="70"/>
      <c r="I66" s="1"/>
      <c r="J66" s="1"/>
    </row>
  </sheetData>
  <mergeCells count="5">
    <mergeCell ref="A6:A7"/>
    <mergeCell ref="B6:B7"/>
    <mergeCell ref="C6:C7"/>
    <mergeCell ref="D6:H6"/>
    <mergeCell ref="A29:H29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Normal="100" workbookViewId="0">
      <selection activeCell="M10" sqref="M10"/>
    </sheetView>
  </sheetViews>
  <sheetFormatPr baseColWidth="10" defaultColWidth="12" defaultRowHeight="12.75" customHeight="1"/>
  <cols>
    <col min="1" max="2" width="17.28515625" style="19" customWidth="1"/>
    <col min="3" max="3" width="17.85546875" style="19" customWidth="1"/>
    <col min="4" max="4" width="12.7109375" style="19" customWidth="1"/>
    <col min="5" max="6" width="11" style="19" customWidth="1"/>
    <col min="7" max="7" width="12" style="19" customWidth="1"/>
    <col min="8" max="8" width="15.7109375" style="19" customWidth="1"/>
    <col min="9" max="16384" width="12" style="19"/>
  </cols>
  <sheetData>
    <row r="1" spans="1:8" ht="12.75" customHeight="1">
      <c r="A1" s="2" t="s">
        <v>47</v>
      </c>
      <c r="B1" s="18"/>
      <c r="C1" s="18"/>
      <c r="D1" s="18"/>
      <c r="E1" s="18"/>
      <c r="F1" s="18"/>
      <c r="G1" s="18"/>
    </row>
    <row r="3" spans="1:8" ht="12.75" customHeight="1">
      <c r="A3" s="69" t="s">
        <v>78</v>
      </c>
      <c r="B3" s="46"/>
      <c r="C3" s="46"/>
      <c r="D3" s="46"/>
      <c r="E3" s="46"/>
      <c r="F3" s="46"/>
      <c r="G3" s="46"/>
      <c r="H3" s="46"/>
    </row>
    <row r="4" spans="1:8" ht="13.5" customHeight="1">
      <c r="A4" s="47" t="s">
        <v>46</v>
      </c>
      <c r="B4" s="46"/>
      <c r="C4" s="46"/>
      <c r="D4" s="46"/>
      <c r="E4" s="46"/>
      <c r="F4" s="46"/>
      <c r="G4" s="46"/>
      <c r="H4" s="46"/>
    </row>
    <row r="6" spans="1:8" ht="12.75" customHeight="1" thickBot="1">
      <c r="A6" s="94" t="s">
        <v>5</v>
      </c>
      <c r="B6" s="96" t="s">
        <v>6</v>
      </c>
      <c r="C6" s="98" t="s">
        <v>52</v>
      </c>
      <c r="D6" s="100" t="s">
        <v>4</v>
      </c>
      <c r="E6" s="101"/>
      <c r="F6" s="101"/>
      <c r="G6" s="101"/>
      <c r="H6" s="101"/>
    </row>
    <row r="7" spans="1:8" ht="38.25" customHeight="1" thickBot="1">
      <c r="A7" s="95"/>
      <c r="B7" s="97"/>
      <c r="C7" s="99"/>
      <c r="D7" s="71" t="s">
        <v>59</v>
      </c>
      <c r="E7" s="71" t="s">
        <v>64</v>
      </c>
      <c r="F7" s="71" t="s">
        <v>57</v>
      </c>
      <c r="G7" s="52" t="s">
        <v>11</v>
      </c>
      <c r="H7" s="72" t="s">
        <v>58</v>
      </c>
    </row>
    <row r="8" spans="1:8" ht="12.75" customHeight="1">
      <c r="A8" s="53"/>
      <c r="B8" s="54"/>
      <c r="C8" s="55"/>
      <c r="H8"/>
    </row>
    <row r="9" spans="1:8" ht="12.75" customHeight="1">
      <c r="A9" s="83" t="s">
        <v>12</v>
      </c>
      <c r="B9" s="84" t="s">
        <v>76</v>
      </c>
      <c r="C9" s="85">
        <v>2809</v>
      </c>
      <c r="D9" s="86">
        <v>2748</v>
      </c>
      <c r="E9" s="87">
        <v>61</v>
      </c>
      <c r="F9" s="86">
        <v>0</v>
      </c>
      <c r="G9" s="86">
        <v>0</v>
      </c>
      <c r="H9" s="86">
        <v>0</v>
      </c>
    </row>
    <row r="10" spans="1:8" ht="12.75" customHeight="1">
      <c r="A10" s="83">
        <v>7</v>
      </c>
      <c r="B10" s="88">
        <v>2013</v>
      </c>
      <c r="C10" s="85">
        <v>4413</v>
      </c>
      <c r="D10" s="86">
        <v>4296</v>
      </c>
      <c r="E10" s="87">
        <v>117</v>
      </c>
      <c r="F10" s="86">
        <v>0</v>
      </c>
      <c r="G10" s="86">
        <v>0</v>
      </c>
      <c r="H10" s="86">
        <v>0</v>
      </c>
    </row>
    <row r="11" spans="1:8" ht="12.75" customHeight="1">
      <c r="A11" s="83">
        <v>8</v>
      </c>
      <c r="B11" s="88">
        <v>2012</v>
      </c>
      <c r="C11" s="85">
        <v>4434</v>
      </c>
      <c r="D11" s="86">
        <v>4306</v>
      </c>
      <c r="E11" s="87">
        <v>128</v>
      </c>
      <c r="F11" s="86">
        <v>0</v>
      </c>
      <c r="G11" s="86">
        <v>0</v>
      </c>
      <c r="H11" s="86">
        <v>0</v>
      </c>
    </row>
    <row r="12" spans="1:8" ht="12.75" customHeight="1">
      <c r="A12" s="83">
        <v>9</v>
      </c>
      <c r="B12" s="88">
        <v>2011</v>
      </c>
      <c r="C12" s="85">
        <v>4252</v>
      </c>
      <c r="D12" s="86">
        <v>4093</v>
      </c>
      <c r="E12" s="87">
        <v>138</v>
      </c>
      <c r="F12" s="86">
        <v>0</v>
      </c>
      <c r="G12" s="86">
        <v>21</v>
      </c>
      <c r="H12" s="86">
        <v>0</v>
      </c>
    </row>
    <row r="13" spans="1:8" ht="12.75" customHeight="1">
      <c r="A13" s="83">
        <v>10</v>
      </c>
      <c r="B13" s="88">
        <v>2010</v>
      </c>
      <c r="C13" s="85">
        <v>4395</v>
      </c>
      <c r="D13" s="86">
        <v>1875</v>
      </c>
      <c r="E13" s="86">
        <v>164</v>
      </c>
      <c r="F13" s="86">
        <v>593</v>
      </c>
      <c r="G13" s="86">
        <v>1616</v>
      </c>
      <c r="H13" s="86">
        <v>147</v>
      </c>
    </row>
    <row r="14" spans="1:8" ht="12.75" customHeight="1">
      <c r="A14" s="83">
        <v>11</v>
      </c>
      <c r="B14" s="88">
        <v>2009</v>
      </c>
      <c r="C14" s="85">
        <v>4017</v>
      </c>
      <c r="D14" s="86">
        <v>370</v>
      </c>
      <c r="E14" s="87">
        <v>149</v>
      </c>
      <c r="F14" s="86">
        <v>923</v>
      </c>
      <c r="G14" s="86">
        <v>2226</v>
      </c>
      <c r="H14" s="86">
        <v>349</v>
      </c>
    </row>
    <row r="15" spans="1:8" ht="12.75" customHeight="1">
      <c r="A15" s="83">
        <v>12</v>
      </c>
      <c r="B15" s="88">
        <v>2008</v>
      </c>
      <c r="C15" s="85">
        <v>4217</v>
      </c>
      <c r="D15" s="86">
        <v>247</v>
      </c>
      <c r="E15" s="87">
        <v>173</v>
      </c>
      <c r="F15" s="86">
        <v>1092</v>
      </c>
      <c r="G15" s="86">
        <v>2254</v>
      </c>
      <c r="H15" s="86">
        <v>451</v>
      </c>
    </row>
    <row r="16" spans="1:8" ht="12.75" customHeight="1">
      <c r="A16" s="83">
        <v>13</v>
      </c>
      <c r="B16" s="88">
        <v>2007</v>
      </c>
      <c r="C16" s="85">
        <v>4165</v>
      </c>
      <c r="D16" s="86">
        <v>252</v>
      </c>
      <c r="E16" s="87">
        <v>130</v>
      </c>
      <c r="F16" s="86">
        <v>1143</v>
      </c>
      <c r="G16" s="86">
        <v>2130</v>
      </c>
      <c r="H16" s="86">
        <v>510</v>
      </c>
    </row>
    <row r="17" spans="1:10" ht="12.75" customHeight="1">
      <c r="A17" s="83">
        <v>14</v>
      </c>
      <c r="B17" s="88">
        <v>2006</v>
      </c>
      <c r="C17" s="85">
        <v>4117</v>
      </c>
      <c r="D17" s="86">
        <v>281</v>
      </c>
      <c r="E17" s="87">
        <v>154</v>
      </c>
      <c r="F17" s="86">
        <v>1209</v>
      </c>
      <c r="G17" s="86">
        <v>1994</v>
      </c>
      <c r="H17" s="86">
        <v>479</v>
      </c>
    </row>
    <row r="18" spans="1:10" ht="12.75" customHeight="1">
      <c r="A18" s="83">
        <v>15</v>
      </c>
      <c r="B18" s="88">
        <v>2005</v>
      </c>
      <c r="C18" s="85">
        <v>4005</v>
      </c>
      <c r="D18" s="86">
        <v>284</v>
      </c>
      <c r="E18" s="87">
        <v>140</v>
      </c>
      <c r="F18" s="86">
        <v>1200</v>
      </c>
      <c r="G18" s="86">
        <v>1911</v>
      </c>
      <c r="H18" s="86">
        <v>470</v>
      </c>
    </row>
    <row r="19" spans="1:10" ht="12.75" customHeight="1">
      <c r="A19" s="83">
        <v>16</v>
      </c>
      <c r="B19" s="88">
        <v>2004</v>
      </c>
      <c r="C19" s="85">
        <v>3062</v>
      </c>
      <c r="D19" s="86">
        <v>243</v>
      </c>
      <c r="E19" s="87">
        <v>83</v>
      </c>
      <c r="F19" s="86">
        <v>649</v>
      </c>
      <c r="G19" s="86">
        <v>1834</v>
      </c>
      <c r="H19" s="86">
        <v>253</v>
      </c>
    </row>
    <row r="20" spans="1:10" ht="12.75" customHeight="1">
      <c r="A20" s="83">
        <v>17</v>
      </c>
      <c r="B20" s="88">
        <v>2003</v>
      </c>
      <c r="C20" s="85">
        <v>2081</v>
      </c>
      <c r="D20" s="86">
        <v>97</v>
      </c>
      <c r="E20" s="87">
        <v>59</v>
      </c>
      <c r="F20" s="86">
        <v>195</v>
      </c>
      <c r="G20" s="86">
        <v>1662</v>
      </c>
      <c r="H20" s="86">
        <v>68</v>
      </c>
    </row>
    <row r="21" spans="1:10" ht="12.75" customHeight="1">
      <c r="A21" s="83">
        <v>18</v>
      </c>
      <c r="B21" s="88">
        <v>2002</v>
      </c>
      <c r="C21" s="85">
        <v>738</v>
      </c>
      <c r="D21" s="86">
        <v>28</v>
      </c>
      <c r="E21" s="86">
        <v>33</v>
      </c>
      <c r="F21" s="86">
        <v>44</v>
      </c>
      <c r="G21" s="86">
        <v>620</v>
      </c>
      <c r="H21" s="86">
        <v>13</v>
      </c>
    </row>
    <row r="22" spans="1:10" ht="12.75" customHeight="1">
      <c r="A22" s="83">
        <v>19</v>
      </c>
      <c r="B22" s="88">
        <v>2001</v>
      </c>
      <c r="C22" s="85">
        <v>147</v>
      </c>
      <c r="D22" s="86">
        <v>10</v>
      </c>
      <c r="E22" s="87">
        <v>14</v>
      </c>
      <c r="F22" s="86">
        <v>2</v>
      </c>
      <c r="G22" s="86">
        <v>119</v>
      </c>
      <c r="H22" s="86">
        <v>2</v>
      </c>
    </row>
    <row r="23" spans="1:10" ht="12.75" customHeight="1">
      <c r="A23" s="83">
        <v>20</v>
      </c>
      <c r="B23" s="88">
        <v>2000</v>
      </c>
      <c r="C23" s="85">
        <v>21</v>
      </c>
      <c r="D23" s="86">
        <v>2</v>
      </c>
      <c r="E23" s="87">
        <v>9</v>
      </c>
      <c r="F23" s="86">
        <v>0</v>
      </c>
      <c r="G23" s="86">
        <v>10</v>
      </c>
      <c r="H23" s="86">
        <v>0</v>
      </c>
    </row>
    <row r="24" spans="1:10" ht="12.75" customHeight="1">
      <c r="A24" s="83" t="s">
        <v>14</v>
      </c>
      <c r="B24" s="84" t="s">
        <v>77</v>
      </c>
      <c r="C24" s="85">
        <v>8</v>
      </c>
      <c r="D24" s="86">
        <v>0</v>
      </c>
      <c r="E24" s="87">
        <v>7</v>
      </c>
      <c r="F24" s="86">
        <v>0</v>
      </c>
      <c r="G24" s="86">
        <v>1</v>
      </c>
      <c r="H24" s="86">
        <v>0</v>
      </c>
    </row>
    <row r="25" spans="1:10" ht="3.9" customHeight="1">
      <c r="A25" s="89"/>
      <c r="B25" s="82"/>
      <c r="C25" s="85"/>
      <c r="D25" s="86"/>
      <c r="E25" s="86"/>
      <c r="F25" s="86"/>
      <c r="G25" s="86"/>
      <c r="H25" s="86"/>
    </row>
    <row r="26" spans="1:10" ht="12.75" customHeight="1">
      <c r="A26" s="90" t="s">
        <v>16</v>
      </c>
      <c r="B26" s="91"/>
      <c r="C26" s="92">
        <v>46881</v>
      </c>
      <c r="D26" s="92">
        <v>19132</v>
      </c>
      <c r="E26" s="92">
        <v>1559</v>
      </c>
      <c r="F26" s="92">
        <v>7050</v>
      </c>
      <c r="G26" s="92">
        <v>16398</v>
      </c>
      <c r="H26" s="92">
        <v>2742</v>
      </c>
    </row>
    <row r="27" spans="1:10" ht="9" customHeight="1">
      <c r="A27" s="44" t="s">
        <v>40</v>
      </c>
      <c r="D27" s="42"/>
      <c r="H27"/>
    </row>
    <row r="28" spans="1:10" ht="12.75" customHeight="1">
      <c r="A28" s="80" t="s">
        <v>65</v>
      </c>
      <c r="B28" s="78"/>
      <c r="C28" s="78"/>
      <c r="D28" s="79"/>
      <c r="E28" s="78"/>
      <c r="F28" s="78"/>
      <c r="G28" s="78"/>
      <c r="H28" s="78"/>
      <c r="I28" s="78"/>
      <c r="J28" s="78"/>
    </row>
    <row r="29" spans="1:10" ht="12.75" customHeight="1">
      <c r="A29" s="102" t="s">
        <v>62</v>
      </c>
      <c r="B29" s="103"/>
      <c r="C29" s="103"/>
      <c r="D29" s="103"/>
      <c r="E29" s="103"/>
      <c r="F29" s="103"/>
      <c r="G29" s="103"/>
      <c r="H29" s="103"/>
      <c r="I29" s="74"/>
      <c r="J29" s="75"/>
    </row>
    <row r="30" spans="1:10" ht="12.75" customHeight="1">
      <c r="A30" s="81" t="s">
        <v>63</v>
      </c>
      <c r="B30" s="74"/>
      <c r="C30" s="74"/>
      <c r="D30" s="74"/>
      <c r="E30" s="74"/>
      <c r="F30" s="74"/>
      <c r="G30" s="74"/>
      <c r="H30" s="74"/>
      <c r="I30" s="74"/>
      <c r="J30" s="75"/>
    </row>
    <row r="31" spans="1:10" ht="6" customHeight="1">
      <c r="B31" s="45"/>
      <c r="D31" s="42"/>
    </row>
    <row r="32" spans="1:10" ht="12.75" customHeight="1">
      <c r="A32" s="19" t="s">
        <v>45</v>
      </c>
      <c r="H32"/>
    </row>
    <row r="34" spans="8:8" ht="10.199999999999999">
      <c r="H34"/>
    </row>
    <row r="35" spans="8:8" ht="10.199999999999999"/>
    <row r="36" spans="8:8" ht="10.199999999999999"/>
    <row r="37" spans="8:8" ht="10.199999999999999"/>
    <row r="65" spans="1:10" s="37" customFormat="1" ht="13.2">
      <c r="A65" s="40"/>
      <c r="D65" s="1"/>
      <c r="E65" s="1"/>
      <c r="F65" s="1"/>
      <c r="G65" s="1"/>
      <c r="H65" s="70"/>
      <c r="I65" s="1"/>
      <c r="J65" s="1"/>
    </row>
    <row r="66" spans="1:10" s="37" customFormat="1" ht="13.2">
      <c r="D66" s="1"/>
      <c r="E66" s="1"/>
      <c r="F66" s="1"/>
      <c r="G66" s="1"/>
      <c r="H66" s="70"/>
      <c r="I66" s="1"/>
      <c r="J66" s="1"/>
    </row>
  </sheetData>
  <mergeCells count="5">
    <mergeCell ref="A6:A7"/>
    <mergeCell ref="B6:B7"/>
    <mergeCell ref="C6:C7"/>
    <mergeCell ref="D6:H6"/>
    <mergeCell ref="A29:H29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Normal="100" workbookViewId="0">
      <selection activeCell="D1" sqref="D1"/>
    </sheetView>
  </sheetViews>
  <sheetFormatPr baseColWidth="10" defaultColWidth="12" defaultRowHeight="12.75" customHeight="1"/>
  <cols>
    <col min="1" max="2" width="17.28515625" style="19" customWidth="1"/>
    <col min="3" max="3" width="17.85546875" style="19" customWidth="1"/>
    <col min="4" max="4" width="12.7109375" style="19" customWidth="1"/>
    <col min="5" max="6" width="11" style="19" customWidth="1"/>
    <col min="7" max="7" width="12" style="19" customWidth="1"/>
    <col min="8" max="8" width="15.7109375" style="19" customWidth="1"/>
    <col min="9" max="16384" width="12" style="19"/>
  </cols>
  <sheetData>
    <row r="1" spans="1:8" ht="12.75" customHeight="1">
      <c r="A1" s="2" t="s">
        <v>47</v>
      </c>
      <c r="B1" s="18"/>
      <c r="C1" s="18"/>
      <c r="D1" s="18"/>
      <c r="E1" s="18"/>
      <c r="F1" s="18"/>
      <c r="G1" s="18"/>
    </row>
    <row r="3" spans="1:8" ht="12.75" customHeight="1">
      <c r="A3" s="69" t="s">
        <v>75</v>
      </c>
      <c r="B3" s="46"/>
      <c r="C3" s="46"/>
      <c r="D3" s="46"/>
      <c r="E3" s="46"/>
      <c r="F3" s="46"/>
      <c r="G3" s="46"/>
      <c r="H3" s="46"/>
    </row>
    <row r="4" spans="1:8" ht="13.5" customHeight="1">
      <c r="A4" s="47" t="s">
        <v>46</v>
      </c>
      <c r="B4" s="46"/>
      <c r="C4" s="46"/>
      <c r="D4" s="46"/>
      <c r="E4" s="46"/>
      <c r="F4" s="46"/>
      <c r="G4" s="46"/>
      <c r="H4" s="46"/>
    </row>
    <row r="6" spans="1:8" ht="12.75" customHeight="1" thickBot="1">
      <c r="A6" s="94" t="s">
        <v>5</v>
      </c>
      <c r="B6" s="96" t="s">
        <v>6</v>
      </c>
      <c r="C6" s="98" t="s">
        <v>52</v>
      </c>
      <c r="D6" s="100" t="s">
        <v>4</v>
      </c>
      <c r="E6" s="101"/>
      <c r="F6" s="101"/>
      <c r="G6" s="101"/>
      <c r="H6" s="101"/>
    </row>
    <row r="7" spans="1:8" ht="38.25" customHeight="1" thickBot="1">
      <c r="A7" s="95"/>
      <c r="B7" s="97"/>
      <c r="C7" s="99"/>
      <c r="D7" s="71" t="s">
        <v>59</v>
      </c>
      <c r="E7" s="71" t="s">
        <v>64</v>
      </c>
      <c r="F7" s="71" t="s">
        <v>57</v>
      </c>
      <c r="G7" s="52" t="s">
        <v>11</v>
      </c>
      <c r="H7" s="72" t="s">
        <v>58</v>
      </c>
    </row>
    <row r="8" spans="1:8" ht="12.75" customHeight="1">
      <c r="A8" s="53"/>
      <c r="B8" s="54"/>
      <c r="C8" s="55"/>
      <c r="H8"/>
    </row>
    <row r="9" spans="1:8" ht="12.75" customHeight="1">
      <c r="A9" s="56" t="s">
        <v>12</v>
      </c>
      <c r="B9" s="57" t="s">
        <v>69</v>
      </c>
      <c r="C9" s="58">
        <f>SUM(D9:H9)</f>
        <v>3010</v>
      </c>
      <c r="D9" s="59">
        <v>2925</v>
      </c>
      <c r="E9" s="60">
        <v>85</v>
      </c>
      <c r="F9" s="59">
        <v>0</v>
      </c>
      <c r="G9" s="59">
        <v>0</v>
      </c>
      <c r="H9" s="59">
        <v>0</v>
      </c>
    </row>
    <row r="10" spans="1:8" ht="12.75" customHeight="1">
      <c r="A10" s="56">
        <v>7</v>
      </c>
      <c r="B10" s="61">
        <v>2010</v>
      </c>
      <c r="C10" s="58">
        <f t="shared" ref="C10:C24" si="0">SUM(D10:H10)</f>
        <v>4767</v>
      </c>
      <c r="D10" s="59">
        <v>4631</v>
      </c>
      <c r="E10" s="60">
        <v>136</v>
      </c>
      <c r="F10" s="59">
        <v>0</v>
      </c>
      <c r="G10" s="59">
        <v>0</v>
      </c>
      <c r="H10" s="59">
        <v>0</v>
      </c>
    </row>
    <row r="11" spans="1:8" ht="12.75" customHeight="1">
      <c r="A11" s="56">
        <v>8</v>
      </c>
      <c r="B11" s="61">
        <v>2009</v>
      </c>
      <c r="C11" s="58">
        <f t="shared" si="0"/>
        <v>4499</v>
      </c>
      <c r="D11" s="59">
        <v>4364</v>
      </c>
      <c r="E11" s="60">
        <v>134</v>
      </c>
      <c r="F11" s="59">
        <v>0</v>
      </c>
      <c r="G11" s="59">
        <v>0</v>
      </c>
      <c r="H11" s="59">
        <v>1</v>
      </c>
    </row>
    <row r="12" spans="1:8" ht="12.75" customHeight="1">
      <c r="A12" s="56">
        <v>9</v>
      </c>
      <c r="B12" s="61">
        <v>2008</v>
      </c>
      <c r="C12" s="58">
        <f t="shared" si="0"/>
        <v>4675</v>
      </c>
      <c r="D12" s="59">
        <v>4481</v>
      </c>
      <c r="E12" s="60">
        <v>153</v>
      </c>
      <c r="F12" s="59">
        <v>6</v>
      </c>
      <c r="G12" s="59">
        <v>35</v>
      </c>
      <c r="H12" s="59">
        <v>0</v>
      </c>
    </row>
    <row r="13" spans="1:8" ht="12.75" customHeight="1">
      <c r="A13" s="56">
        <v>10</v>
      </c>
      <c r="B13" s="61">
        <v>2007</v>
      </c>
      <c r="C13" s="58">
        <f t="shared" si="0"/>
        <v>4230</v>
      </c>
      <c r="D13" s="59">
        <v>1806</v>
      </c>
      <c r="E13" s="59">
        <v>144</v>
      </c>
      <c r="F13" s="59">
        <v>546</v>
      </c>
      <c r="G13" s="59">
        <v>1550</v>
      </c>
      <c r="H13" s="59">
        <v>184</v>
      </c>
    </row>
    <row r="14" spans="1:8" ht="12.75" customHeight="1">
      <c r="A14" s="56">
        <v>11</v>
      </c>
      <c r="B14" s="61">
        <v>2006</v>
      </c>
      <c r="C14" s="58">
        <f t="shared" si="0"/>
        <v>4222</v>
      </c>
      <c r="D14" s="59">
        <v>419</v>
      </c>
      <c r="E14" s="60">
        <v>153</v>
      </c>
      <c r="F14" s="59">
        <v>1019</v>
      </c>
      <c r="G14" s="59">
        <v>2285</v>
      </c>
      <c r="H14" s="59">
        <v>346</v>
      </c>
    </row>
    <row r="15" spans="1:8" ht="12.75" customHeight="1">
      <c r="A15" s="56">
        <v>12</v>
      </c>
      <c r="B15" s="61">
        <v>2005</v>
      </c>
      <c r="C15" s="58">
        <f t="shared" si="0"/>
        <v>4157</v>
      </c>
      <c r="D15" s="59">
        <v>307</v>
      </c>
      <c r="E15" s="60">
        <v>141</v>
      </c>
      <c r="F15" s="59">
        <v>1105</v>
      </c>
      <c r="G15" s="59">
        <v>2153</v>
      </c>
      <c r="H15" s="59">
        <v>451</v>
      </c>
    </row>
    <row r="16" spans="1:8" ht="12.75" customHeight="1">
      <c r="A16" s="56">
        <v>13</v>
      </c>
      <c r="B16" s="61">
        <v>2004</v>
      </c>
      <c r="C16" s="58">
        <f t="shared" si="0"/>
        <v>4172</v>
      </c>
      <c r="D16" s="59">
        <v>364</v>
      </c>
      <c r="E16" s="60">
        <v>136</v>
      </c>
      <c r="F16" s="59">
        <v>1158</v>
      </c>
      <c r="G16" s="59">
        <v>2127</v>
      </c>
      <c r="H16" s="59">
        <v>387</v>
      </c>
    </row>
    <row r="17" spans="1:10" ht="12.75" customHeight="1">
      <c r="A17" s="56">
        <v>14</v>
      </c>
      <c r="B17" s="61">
        <v>2003</v>
      </c>
      <c r="C17" s="58">
        <f t="shared" si="0"/>
        <v>4117</v>
      </c>
      <c r="D17" s="59">
        <v>506</v>
      </c>
      <c r="E17" s="60">
        <v>158</v>
      </c>
      <c r="F17" s="59">
        <v>1272</v>
      </c>
      <c r="G17" s="59">
        <v>1975</v>
      </c>
      <c r="H17" s="59">
        <v>206</v>
      </c>
    </row>
    <row r="18" spans="1:10" ht="12.75" customHeight="1">
      <c r="A18" s="56">
        <v>15</v>
      </c>
      <c r="B18" s="61">
        <v>2002</v>
      </c>
      <c r="C18" s="58">
        <f t="shared" si="0"/>
        <v>3990</v>
      </c>
      <c r="D18" s="59">
        <v>572</v>
      </c>
      <c r="E18" s="60">
        <v>139</v>
      </c>
      <c r="F18" s="59">
        <v>1388</v>
      </c>
      <c r="G18" s="59">
        <v>1819</v>
      </c>
      <c r="H18" s="59">
        <v>72</v>
      </c>
    </row>
    <row r="19" spans="1:10" ht="12.75" customHeight="1">
      <c r="A19" s="56">
        <v>16</v>
      </c>
      <c r="B19" s="61">
        <v>2001</v>
      </c>
      <c r="C19" s="58">
        <f t="shared" si="0"/>
        <v>2935</v>
      </c>
      <c r="D19" s="59">
        <v>434</v>
      </c>
      <c r="E19" s="60">
        <v>77</v>
      </c>
      <c r="F19" s="59">
        <v>779</v>
      </c>
      <c r="G19" s="59">
        <v>1626</v>
      </c>
      <c r="H19" s="59">
        <v>19</v>
      </c>
    </row>
    <row r="20" spans="1:10" ht="12.75" customHeight="1">
      <c r="A20" s="56">
        <v>17</v>
      </c>
      <c r="B20" s="61">
        <v>2000</v>
      </c>
      <c r="C20" s="58">
        <f t="shared" si="0"/>
        <v>2100</v>
      </c>
      <c r="D20" s="59">
        <v>167</v>
      </c>
      <c r="E20" s="60">
        <v>62</v>
      </c>
      <c r="F20" s="59">
        <v>230</v>
      </c>
      <c r="G20" s="59">
        <v>1639</v>
      </c>
      <c r="H20" s="59">
        <v>2</v>
      </c>
    </row>
    <row r="21" spans="1:10" ht="12.75" customHeight="1">
      <c r="A21" s="56">
        <v>18</v>
      </c>
      <c r="B21" s="61">
        <v>1999</v>
      </c>
      <c r="C21" s="58">
        <f t="shared" si="0"/>
        <v>818</v>
      </c>
      <c r="D21" s="59">
        <v>34</v>
      </c>
      <c r="E21" s="59">
        <v>67</v>
      </c>
      <c r="F21" s="59">
        <v>48</v>
      </c>
      <c r="G21" s="59">
        <v>669</v>
      </c>
      <c r="H21" s="59">
        <v>0</v>
      </c>
    </row>
    <row r="22" spans="1:10" ht="12.75" customHeight="1">
      <c r="A22" s="56">
        <v>19</v>
      </c>
      <c r="B22" s="61">
        <v>1998</v>
      </c>
      <c r="C22" s="58">
        <f t="shared" si="0"/>
        <v>157</v>
      </c>
      <c r="D22" s="59">
        <v>9</v>
      </c>
      <c r="E22" s="60">
        <v>0</v>
      </c>
      <c r="F22" s="59">
        <v>1</v>
      </c>
      <c r="G22" s="59">
        <v>147</v>
      </c>
      <c r="H22" s="59">
        <v>0</v>
      </c>
    </row>
    <row r="23" spans="1:10" ht="12.75" customHeight="1">
      <c r="A23" s="56">
        <v>20</v>
      </c>
      <c r="B23" s="61">
        <v>1997</v>
      </c>
      <c r="C23" s="58">
        <f t="shared" si="0"/>
        <v>24</v>
      </c>
      <c r="D23" s="59">
        <v>1</v>
      </c>
      <c r="E23" s="60">
        <v>0</v>
      </c>
      <c r="F23" s="59">
        <v>0</v>
      </c>
      <c r="G23" s="59">
        <v>23</v>
      </c>
      <c r="H23" s="59">
        <v>0</v>
      </c>
    </row>
    <row r="24" spans="1:10" ht="12.75" customHeight="1">
      <c r="A24" s="56" t="s">
        <v>14</v>
      </c>
      <c r="B24" s="57" t="s">
        <v>70</v>
      </c>
      <c r="C24" s="58">
        <f t="shared" si="0"/>
        <v>3</v>
      </c>
      <c r="D24" s="59">
        <v>0</v>
      </c>
      <c r="E24" s="60">
        <v>0</v>
      </c>
      <c r="F24" s="59">
        <v>0</v>
      </c>
      <c r="G24" s="59">
        <v>3</v>
      </c>
      <c r="H24" s="59">
        <v>0</v>
      </c>
    </row>
    <row r="25" spans="1:10" ht="3.9" customHeight="1">
      <c r="A25" s="62"/>
      <c r="B25" s="54"/>
      <c r="C25" s="58"/>
      <c r="D25" s="59"/>
      <c r="E25" s="59"/>
      <c r="F25" s="59"/>
      <c r="G25" s="59"/>
      <c r="H25" s="59"/>
    </row>
    <row r="26" spans="1:10" ht="12.75" customHeight="1">
      <c r="A26" s="63" t="s">
        <v>16</v>
      </c>
      <c r="B26" s="64"/>
      <c r="C26" s="65">
        <f t="shared" ref="C26:H26" si="1">SUM(C9:C25)</f>
        <v>47876</v>
      </c>
      <c r="D26" s="65">
        <f t="shared" si="1"/>
        <v>21020</v>
      </c>
      <c r="E26" s="65">
        <f t="shared" si="1"/>
        <v>1585</v>
      </c>
      <c r="F26" s="65">
        <f t="shared" si="1"/>
        <v>7552</v>
      </c>
      <c r="G26" s="65">
        <f t="shared" si="1"/>
        <v>16051</v>
      </c>
      <c r="H26" s="65">
        <f t="shared" si="1"/>
        <v>1668</v>
      </c>
    </row>
    <row r="27" spans="1:10" ht="9" customHeight="1">
      <c r="A27" s="44" t="s">
        <v>40</v>
      </c>
      <c r="D27" s="42"/>
      <c r="H27"/>
    </row>
    <row r="28" spans="1:10" ht="12.75" customHeight="1">
      <c r="A28" s="80" t="s">
        <v>65</v>
      </c>
      <c r="B28" s="78"/>
      <c r="C28" s="78"/>
      <c r="D28" s="79"/>
      <c r="E28" s="78"/>
      <c r="F28" s="78"/>
      <c r="G28" s="78"/>
      <c r="H28" s="78"/>
      <c r="I28" s="78"/>
      <c r="J28" s="78"/>
    </row>
    <row r="29" spans="1:10" ht="12.75" customHeight="1">
      <c r="A29" s="102" t="s">
        <v>62</v>
      </c>
      <c r="B29" s="103"/>
      <c r="C29" s="103"/>
      <c r="D29" s="103"/>
      <c r="E29" s="103"/>
      <c r="F29" s="103"/>
      <c r="G29" s="103"/>
      <c r="H29" s="103"/>
      <c r="I29" s="74"/>
      <c r="J29" s="75"/>
    </row>
    <row r="30" spans="1:10" ht="12.75" customHeight="1">
      <c r="A30" s="81" t="s">
        <v>63</v>
      </c>
      <c r="B30" s="74"/>
      <c r="C30" s="74"/>
      <c r="D30" s="74"/>
      <c r="E30" s="74"/>
      <c r="F30" s="74"/>
      <c r="G30" s="74"/>
      <c r="H30" s="74"/>
      <c r="I30" s="74"/>
      <c r="J30" s="75"/>
    </row>
    <row r="31" spans="1:10" ht="6" customHeight="1">
      <c r="B31" s="45"/>
      <c r="D31" s="42"/>
    </row>
    <row r="32" spans="1:10" ht="12.75" customHeight="1">
      <c r="A32" s="19" t="s">
        <v>45</v>
      </c>
      <c r="H32"/>
    </row>
    <row r="34" spans="8:8" ht="10.199999999999999">
      <c r="H34"/>
    </row>
    <row r="35" spans="8:8" ht="10.199999999999999"/>
    <row r="36" spans="8:8" ht="10.199999999999999"/>
    <row r="37" spans="8:8" ht="10.199999999999999"/>
    <row r="65" spans="1:10" s="37" customFormat="1" ht="13.2">
      <c r="A65" s="40"/>
      <c r="D65" s="1"/>
      <c r="E65" s="1"/>
      <c r="F65" s="1"/>
      <c r="G65" s="1"/>
      <c r="H65" s="70"/>
      <c r="I65" s="1"/>
      <c r="J65" s="1"/>
    </row>
    <row r="66" spans="1:10" s="37" customFormat="1" ht="13.2">
      <c r="D66" s="1"/>
      <c r="E66" s="1"/>
      <c r="F66" s="1"/>
      <c r="G66" s="1"/>
      <c r="H66" s="70"/>
      <c r="I66" s="1"/>
      <c r="J66" s="1"/>
    </row>
  </sheetData>
  <mergeCells count="5">
    <mergeCell ref="A6:A7"/>
    <mergeCell ref="B6:B7"/>
    <mergeCell ref="C6:C7"/>
    <mergeCell ref="D6:H6"/>
    <mergeCell ref="A29:H29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>
      <selection activeCell="A4" sqref="A4"/>
    </sheetView>
  </sheetViews>
  <sheetFormatPr baseColWidth="10" defaultColWidth="12" defaultRowHeight="12.75" customHeight="1"/>
  <cols>
    <col min="1" max="2" width="17.28515625" style="19" customWidth="1"/>
    <col min="3" max="3" width="17.85546875" style="19" customWidth="1"/>
    <col min="4" max="4" width="12.7109375" style="19" customWidth="1"/>
    <col min="5" max="6" width="11" style="19" customWidth="1"/>
    <col min="7" max="7" width="12" style="19" customWidth="1"/>
    <col min="8" max="8" width="15.7109375" style="19" customWidth="1"/>
    <col min="9" max="16384" width="12" style="19"/>
  </cols>
  <sheetData>
    <row r="1" spans="1:8" ht="12.75" customHeight="1">
      <c r="A1" s="2" t="s">
        <v>47</v>
      </c>
      <c r="B1" s="18"/>
      <c r="C1" s="18"/>
      <c r="D1" s="18"/>
      <c r="E1" s="18"/>
      <c r="F1" s="18"/>
      <c r="G1" s="18"/>
    </row>
    <row r="3" spans="1:8" ht="12.75" customHeight="1">
      <c r="A3" s="69" t="s">
        <v>74</v>
      </c>
      <c r="B3" s="46"/>
      <c r="C3" s="46"/>
      <c r="D3" s="46"/>
      <c r="E3" s="46"/>
      <c r="F3" s="46"/>
      <c r="G3" s="46"/>
      <c r="H3" s="46"/>
    </row>
    <row r="4" spans="1:8" ht="13.5" customHeight="1">
      <c r="A4" s="47" t="s">
        <v>46</v>
      </c>
      <c r="B4" s="46"/>
      <c r="C4" s="46"/>
      <c r="D4" s="46"/>
      <c r="E4" s="46"/>
      <c r="F4" s="46"/>
      <c r="G4" s="46"/>
      <c r="H4" s="46"/>
    </row>
    <row r="6" spans="1:8" ht="12.75" customHeight="1" thickBot="1">
      <c r="A6" s="94" t="s">
        <v>5</v>
      </c>
      <c r="B6" s="96" t="s">
        <v>6</v>
      </c>
      <c r="C6" s="98" t="s">
        <v>52</v>
      </c>
      <c r="D6" s="100" t="s">
        <v>4</v>
      </c>
      <c r="E6" s="101"/>
      <c r="F6" s="101"/>
      <c r="G6" s="101"/>
      <c r="H6" s="101"/>
    </row>
    <row r="7" spans="1:8" ht="38.25" customHeight="1" thickBot="1">
      <c r="A7" s="95"/>
      <c r="B7" s="97"/>
      <c r="C7" s="99"/>
      <c r="D7" s="71" t="s">
        <v>59</v>
      </c>
      <c r="E7" s="71" t="s">
        <v>64</v>
      </c>
      <c r="F7" s="71" t="s">
        <v>57</v>
      </c>
      <c r="G7" s="52" t="s">
        <v>11</v>
      </c>
      <c r="H7" s="72" t="s">
        <v>58</v>
      </c>
    </row>
    <row r="8" spans="1:8" ht="12.75" customHeight="1">
      <c r="A8" s="53"/>
      <c r="B8" s="54"/>
      <c r="C8" s="55"/>
      <c r="H8"/>
    </row>
    <row r="9" spans="1:8" ht="12.75" customHeight="1">
      <c r="A9" s="56" t="s">
        <v>12</v>
      </c>
      <c r="B9" s="68" t="s">
        <v>67</v>
      </c>
      <c r="C9" s="58">
        <f>SUM(D9:H9)</f>
        <v>3135</v>
      </c>
      <c r="D9" s="59">
        <v>3042</v>
      </c>
      <c r="E9" s="60">
        <v>93</v>
      </c>
      <c r="F9" s="59">
        <v>0</v>
      </c>
      <c r="G9" s="59">
        <v>0</v>
      </c>
      <c r="H9" s="59">
        <v>0</v>
      </c>
    </row>
    <row r="10" spans="1:8" ht="12.75" customHeight="1">
      <c r="A10" s="56">
        <v>7</v>
      </c>
      <c r="B10" s="61">
        <v>2007</v>
      </c>
      <c r="C10" s="58">
        <f t="shared" ref="C10:C24" si="0">SUM(D10:H10)</f>
        <v>4489</v>
      </c>
      <c r="D10" s="59">
        <v>4294</v>
      </c>
      <c r="E10" s="60">
        <v>195</v>
      </c>
      <c r="F10" s="59">
        <v>0</v>
      </c>
      <c r="G10" s="59">
        <v>0</v>
      </c>
      <c r="H10" s="59">
        <v>0</v>
      </c>
    </row>
    <row r="11" spans="1:8" ht="12.75" customHeight="1">
      <c r="A11" s="56">
        <v>8</v>
      </c>
      <c r="B11" s="61">
        <v>2006</v>
      </c>
      <c r="C11" s="58">
        <f t="shared" si="0"/>
        <v>4403</v>
      </c>
      <c r="D11" s="59">
        <v>4193</v>
      </c>
      <c r="E11" s="60">
        <v>210</v>
      </c>
      <c r="F11" s="59">
        <v>0</v>
      </c>
      <c r="G11" s="59">
        <v>0</v>
      </c>
      <c r="H11" s="59">
        <v>0</v>
      </c>
    </row>
    <row r="12" spans="1:8" ht="12.75" customHeight="1">
      <c r="A12" s="56">
        <v>9</v>
      </c>
      <c r="B12" s="61">
        <v>2005</v>
      </c>
      <c r="C12" s="58">
        <f t="shared" si="0"/>
        <v>4452</v>
      </c>
      <c r="D12" s="59">
        <v>4191</v>
      </c>
      <c r="E12" s="60">
        <v>214</v>
      </c>
      <c r="F12" s="59">
        <v>1</v>
      </c>
      <c r="G12" s="59">
        <v>46</v>
      </c>
      <c r="H12" s="59">
        <v>0</v>
      </c>
    </row>
    <row r="13" spans="1:8" ht="12.75" customHeight="1">
      <c r="A13" s="56">
        <v>10</v>
      </c>
      <c r="B13" s="61">
        <v>2004</v>
      </c>
      <c r="C13" s="58">
        <f t="shared" si="0"/>
        <v>4164</v>
      </c>
      <c r="D13" s="59">
        <v>1606</v>
      </c>
      <c r="E13" s="59">
        <v>207</v>
      </c>
      <c r="F13" s="59">
        <v>553</v>
      </c>
      <c r="G13" s="59">
        <v>1682</v>
      </c>
      <c r="H13" s="59">
        <v>116</v>
      </c>
    </row>
    <row r="14" spans="1:8" ht="12.75" customHeight="1">
      <c r="A14" s="56">
        <v>11</v>
      </c>
      <c r="B14" s="61">
        <v>2003</v>
      </c>
      <c r="C14" s="58">
        <f t="shared" si="0"/>
        <v>3933</v>
      </c>
      <c r="D14" s="59">
        <v>400</v>
      </c>
      <c r="E14" s="60">
        <v>203</v>
      </c>
      <c r="F14" s="59">
        <v>1027</v>
      </c>
      <c r="G14" s="59">
        <v>2176</v>
      </c>
      <c r="H14" s="59">
        <v>127</v>
      </c>
    </row>
    <row r="15" spans="1:8" ht="12.75" customHeight="1">
      <c r="A15" s="56">
        <v>12</v>
      </c>
      <c r="B15" s="61">
        <v>2002</v>
      </c>
      <c r="C15" s="58">
        <f t="shared" si="0"/>
        <v>3978</v>
      </c>
      <c r="D15" s="59">
        <v>487</v>
      </c>
      <c r="E15" s="60">
        <v>183</v>
      </c>
      <c r="F15" s="59">
        <v>1187</v>
      </c>
      <c r="G15" s="59">
        <v>2068</v>
      </c>
      <c r="H15" s="59">
        <v>53</v>
      </c>
    </row>
    <row r="16" spans="1:8" ht="12.75" customHeight="1">
      <c r="A16" s="56">
        <v>13</v>
      </c>
      <c r="B16" s="61">
        <v>2001</v>
      </c>
      <c r="C16" s="58">
        <f t="shared" si="0"/>
        <v>3948</v>
      </c>
      <c r="D16" s="59">
        <v>645</v>
      </c>
      <c r="E16" s="60">
        <v>184</v>
      </c>
      <c r="F16" s="59">
        <v>1265</v>
      </c>
      <c r="G16" s="59">
        <v>1847</v>
      </c>
      <c r="H16" s="59">
        <v>7</v>
      </c>
    </row>
    <row r="17" spans="1:11" ht="12.75" customHeight="1">
      <c r="A17" s="56">
        <v>14</v>
      </c>
      <c r="B17" s="61">
        <v>2000</v>
      </c>
      <c r="C17" s="58">
        <f t="shared" si="0"/>
        <v>4244</v>
      </c>
      <c r="D17" s="59">
        <v>898</v>
      </c>
      <c r="E17" s="60">
        <v>181</v>
      </c>
      <c r="F17" s="59">
        <v>1258</v>
      </c>
      <c r="G17" s="59">
        <v>1906</v>
      </c>
      <c r="H17" s="59">
        <v>1</v>
      </c>
    </row>
    <row r="18" spans="1:11" ht="12.75" customHeight="1">
      <c r="A18" s="56">
        <v>15</v>
      </c>
      <c r="B18" s="61">
        <v>1999</v>
      </c>
      <c r="C18" s="58">
        <f t="shared" si="0"/>
        <v>3920</v>
      </c>
      <c r="D18" s="59">
        <v>826</v>
      </c>
      <c r="E18" s="60">
        <v>163</v>
      </c>
      <c r="F18" s="59">
        <v>1213</v>
      </c>
      <c r="G18" s="59">
        <v>1718</v>
      </c>
      <c r="H18" s="59">
        <v>0</v>
      </c>
    </row>
    <row r="19" spans="1:11" ht="12.75" customHeight="1">
      <c r="A19" s="56">
        <v>16</v>
      </c>
      <c r="B19" s="61">
        <v>1998</v>
      </c>
      <c r="C19" s="58">
        <f t="shared" si="0"/>
        <v>3176</v>
      </c>
      <c r="D19" s="59">
        <v>526</v>
      </c>
      <c r="E19" s="60">
        <v>72</v>
      </c>
      <c r="F19" s="59">
        <v>833</v>
      </c>
      <c r="G19" s="59">
        <v>1745</v>
      </c>
      <c r="H19" s="59">
        <v>0</v>
      </c>
    </row>
    <row r="20" spans="1:11" ht="12.75" customHeight="1">
      <c r="A20" s="56">
        <v>17</v>
      </c>
      <c r="B20" s="61">
        <v>1997</v>
      </c>
      <c r="C20" s="58">
        <f t="shared" si="0"/>
        <v>2156</v>
      </c>
      <c r="D20" s="59">
        <v>231</v>
      </c>
      <c r="E20" s="60">
        <v>54</v>
      </c>
      <c r="F20" s="59">
        <v>263</v>
      </c>
      <c r="G20" s="59">
        <v>1608</v>
      </c>
      <c r="H20" s="59">
        <v>0</v>
      </c>
    </row>
    <row r="21" spans="1:11" ht="12.75" customHeight="1">
      <c r="A21" s="56">
        <v>18</v>
      </c>
      <c r="B21" s="61">
        <v>1996</v>
      </c>
      <c r="C21" s="58">
        <f t="shared" si="0"/>
        <v>971</v>
      </c>
      <c r="D21" s="59">
        <v>75</v>
      </c>
      <c r="E21" s="59">
        <v>53</v>
      </c>
      <c r="F21" s="59">
        <v>38</v>
      </c>
      <c r="G21" s="59">
        <v>805</v>
      </c>
      <c r="H21" s="59">
        <v>0</v>
      </c>
    </row>
    <row r="22" spans="1:11" ht="12.75" customHeight="1">
      <c r="A22" s="56">
        <v>19</v>
      </c>
      <c r="B22" s="61">
        <v>1995</v>
      </c>
      <c r="C22" s="58">
        <f t="shared" si="0"/>
        <v>154</v>
      </c>
      <c r="D22" s="59">
        <v>17</v>
      </c>
      <c r="E22" s="60">
        <v>0</v>
      </c>
      <c r="F22" s="59">
        <v>4</v>
      </c>
      <c r="G22" s="59">
        <v>133</v>
      </c>
      <c r="H22" s="59">
        <v>0</v>
      </c>
    </row>
    <row r="23" spans="1:11" ht="12.75" customHeight="1">
      <c r="A23" s="56">
        <v>20</v>
      </c>
      <c r="B23" s="61">
        <v>1994</v>
      </c>
      <c r="C23" s="58">
        <f t="shared" si="0"/>
        <v>20</v>
      </c>
      <c r="D23" s="59">
        <v>0</v>
      </c>
      <c r="E23" s="60">
        <v>0</v>
      </c>
      <c r="F23" s="59">
        <v>0</v>
      </c>
      <c r="G23" s="59">
        <v>20</v>
      </c>
      <c r="H23" s="59">
        <v>0</v>
      </c>
    </row>
    <row r="24" spans="1:11" ht="12.75" customHeight="1">
      <c r="A24" s="56" t="s">
        <v>14</v>
      </c>
      <c r="B24" s="57" t="s">
        <v>68</v>
      </c>
      <c r="C24" s="58">
        <f t="shared" si="0"/>
        <v>3</v>
      </c>
      <c r="D24" s="59">
        <v>0</v>
      </c>
      <c r="E24" s="60">
        <v>0</v>
      </c>
      <c r="F24" s="59">
        <v>0</v>
      </c>
      <c r="G24" s="59">
        <v>3</v>
      </c>
      <c r="H24" s="59">
        <v>0</v>
      </c>
    </row>
    <row r="25" spans="1:11" ht="3.9" customHeight="1">
      <c r="A25" s="62"/>
      <c r="B25" s="54"/>
      <c r="C25" s="58"/>
      <c r="D25" s="59"/>
      <c r="E25" s="59"/>
      <c r="F25" s="59"/>
      <c r="G25" s="59"/>
      <c r="H25" s="59"/>
    </row>
    <row r="26" spans="1:11" ht="12.75" customHeight="1">
      <c r="A26" s="63" t="s">
        <v>16</v>
      </c>
      <c r="B26" s="64"/>
      <c r="C26" s="65">
        <f t="shared" ref="C26:H26" si="1">SUM(C9:C25)</f>
        <v>47146</v>
      </c>
      <c r="D26" s="65">
        <f t="shared" si="1"/>
        <v>21431</v>
      </c>
      <c r="E26" s="65">
        <f t="shared" si="1"/>
        <v>2012</v>
      </c>
      <c r="F26" s="65">
        <f t="shared" si="1"/>
        <v>7642</v>
      </c>
      <c r="G26" s="65">
        <f t="shared" si="1"/>
        <v>15757</v>
      </c>
      <c r="H26" s="65">
        <f t="shared" si="1"/>
        <v>304</v>
      </c>
    </row>
    <row r="27" spans="1:11" ht="9" customHeight="1">
      <c r="A27" s="44" t="s">
        <v>40</v>
      </c>
      <c r="D27" s="42"/>
      <c r="H27"/>
    </row>
    <row r="28" spans="1:11" ht="12.75" customHeight="1">
      <c r="A28" s="80" t="s">
        <v>65</v>
      </c>
      <c r="B28" s="78"/>
      <c r="C28" s="78"/>
      <c r="D28" s="79"/>
      <c r="E28" s="78"/>
      <c r="F28" s="78"/>
      <c r="G28" s="78"/>
      <c r="H28" s="78"/>
      <c r="I28" s="78"/>
      <c r="J28" s="78"/>
      <c r="K28" s="78"/>
    </row>
    <row r="29" spans="1:11" ht="12.75" customHeight="1">
      <c r="A29" s="102" t="s">
        <v>62</v>
      </c>
      <c r="B29" s="103"/>
      <c r="C29" s="103"/>
      <c r="D29" s="103"/>
      <c r="E29" s="103"/>
      <c r="F29" s="103"/>
      <c r="G29" s="103"/>
      <c r="H29" s="103"/>
      <c r="I29" s="74"/>
      <c r="J29" s="75"/>
      <c r="K29" s="76"/>
    </row>
    <row r="30" spans="1:11" ht="12.75" customHeight="1">
      <c r="A30" s="77" t="s">
        <v>63</v>
      </c>
      <c r="B30" s="74"/>
      <c r="C30" s="74"/>
      <c r="D30" s="74"/>
      <c r="E30" s="74"/>
      <c r="F30" s="74"/>
      <c r="G30" s="74"/>
      <c r="H30" s="74"/>
      <c r="I30" s="74"/>
      <c r="J30" s="75"/>
      <c r="K30" s="76"/>
    </row>
    <row r="31" spans="1:11" ht="6" customHeight="1">
      <c r="B31" s="45"/>
      <c r="D31" s="42"/>
    </row>
    <row r="32" spans="1:11" ht="12.75" customHeight="1">
      <c r="A32" s="19" t="s">
        <v>45</v>
      </c>
      <c r="H32"/>
    </row>
    <row r="34" spans="8:8" ht="10.199999999999999">
      <c r="H34"/>
    </row>
    <row r="35" spans="8:8" ht="10.199999999999999"/>
    <row r="36" spans="8:8" ht="10.199999999999999"/>
    <row r="37" spans="8:8" ht="10.199999999999999"/>
    <row r="65" spans="1:12" s="37" customFormat="1" ht="13.2">
      <c r="A65" s="40"/>
      <c r="D65" s="1"/>
      <c r="E65" s="1"/>
      <c r="F65" s="1"/>
      <c r="G65" s="1"/>
      <c r="H65" s="70"/>
      <c r="I65" s="1"/>
      <c r="J65" s="1"/>
      <c r="K65" s="1"/>
      <c r="L65" s="1"/>
    </row>
    <row r="66" spans="1:12" s="37" customFormat="1" ht="13.2">
      <c r="D66" s="1"/>
      <c r="E66" s="1"/>
      <c r="F66" s="1"/>
      <c r="G66" s="1"/>
      <c r="H66" s="70"/>
      <c r="I66" s="1"/>
      <c r="J66" s="1"/>
      <c r="K66" s="1"/>
      <c r="L66" s="1"/>
    </row>
  </sheetData>
  <mergeCells count="5">
    <mergeCell ref="A6:A7"/>
    <mergeCell ref="B6:B7"/>
    <mergeCell ref="C6:C7"/>
    <mergeCell ref="D6:H6"/>
    <mergeCell ref="A29:H29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A4" sqref="A4"/>
    </sheetView>
  </sheetViews>
  <sheetFormatPr baseColWidth="10" defaultColWidth="12" defaultRowHeight="12.75" customHeight="1"/>
  <cols>
    <col min="1" max="2" width="17.28515625" style="19" customWidth="1"/>
    <col min="3" max="3" width="18.85546875" style="19" customWidth="1"/>
    <col min="4" max="7" width="15.7109375" style="19" customWidth="1"/>
    <col min="8" max="16384" width="12" style="19"/>
  </cols>
  <sheetData>
    <row r="1" spans="1:7" ht="12.75" customHeight="1">
      <c r="A1" s="2" t="s">
        <v>47</v>
      </c>
      <c r="B1" s="18"/>
      <c r="C1" s="18"/>
      <c r="D1" s="18"/>
      <c r="E1" s="18"/>
      <c r="F1" s="18"/>
      <c r="G1" s="18"/>
    </row>
    <row r="3" spans="1:7" ht="12.75" customHeight="1">
      <c r="A3" s="69" t="s">
        <v>73</v>
      </c>
      <c r="B3" s="46"/>
      <c r="C3" s="46"/>
      <c r="D3" s="46"/>
      <c r="E3" s="46"/>
      <c r="F3" s="46"/>
      <c r="G3" s="46"/>
    </row>
    <row r="4" spans="1:7" ht="13.5" customHeight="1">
      <c r="A4" s="47" t="s">
        <v>46</v>
      </c>
      <c r="B4" s="46"/>
      <c r="C4" s="46"/>
      <c r="D4" s="46"/>
      <c r="E4" s="46"/>
      <c r="F4" s="46"/>
      <c r="G4" s="46"/>
    </row>
    <row r="6" spans="1:7" ht="12.75" customHeight="1" thickBot="1">
      <c r="A6" s="95" t="s">
        <v>5</v>
      </c>
      <c r="B6" s="95" t="s">
        <v>6</v>
      </c>
      <c r="C6" s="105" t="s">
        <v>52</v>
      </c>
      <c r="D6" s="48" t="s">
        <v>4</v>
      </c>
      <c r="E6" s="48"/>
      <c r="F6" s="48"/>
      <c r="G6" s="49"/>
    </row>
    <row r="7" spans="1:7" ht="38.25" customHeight="1" thickBot="1">
      <c r="A7" s="104"/>
      <c r="B7" s="104"/>
      <c r="C7" s="104"/>
      <c r="D7" s="50" t="s">
        <v>8</v>
      </c>
      <c r="E7" s="51" t="s">
        <v>9</v>
      </c>
      <c r="F7" s="51" t="s">
        <v>10</v>
      </c>
      <c r="G7" s="52" t="s">
        <v>11</v>
      </c>
    </row>
    <row r="8" spans="1:7" ht="12.75" customHeight="1">
      <c r="A8" s="53"/>
      <c r="B8" s="54"/>
      <c r="C8" s="55"/>
    </row>
    <row r="9" spans="1:7" ht="12.75" customHeight="1">
      <c r="A9" s="56" t="s">
        <v>12</v>
      </c>
      <c r="B9" s="68" t="s">
        <v>55</v>
      </c>
      <c r="C9" s="58">
        <f t="shared" ref="C9:C24" si="0">SUM(D9:G9)</f>
        <v>3072</v>
      </c>
      <c r="D9" s="59">
        <v>3011</v>
      </c>
      <c r="E9" s="60">
        <v>61</v>
      </c>
      <c r="F9" s="59">
        <v>0</v>
      </c>
      <c r="G9" s="59">
        <v>0</v>
      </c>
    </row>
    <row r="10" spans="1:7" ht="12.75" customHeight="1">
      <c r="A10" s="56">
        <v>7</v>
      </c>
      <c r="B10" s="67">
        <v>2004</v>
      </c>
      <c r="C10" s="58">
        <f t="shared" si="0"/>
        <v>4270</v>
      </c>
      <c r="D10" s="59">
        <v>4140</v>
      </c>
      <c r="E10" s="60">
        <v>130</v>
      </c>
      <c r="F10" s="59">
        <v>0</v>
      </c>
      <c r="G10" s="59">
        <v>0</v>
      </c>
    </row>
    <row r="11" spans="1:7" ht="12.75" customHeight="1">
      <c r="A11" s="56">
        <v>8</v>
      </c>
      <c r="B11" s="67">
        <v>2003</v>
      </c>
      <c r="C11" s="58">
        <f t="shared" si="0"/>
        <v>4114</v>
      </c>
      <c r="D11" s="59">
        <v>3969</v>
      </c>
      <c r="E11" s="60">
        <v>145</v>
      </c>
      <c r="F11" s="59">
        <v>0</v>
      </c>
      <c r="G11" s="59">
        <v>0</v>
      </c>
    </row>
    <row r="12" spans="1:7" ht="12.75" customHeight="1">
      <c r="A12" s="56">
        <v>9</v>
      </c>
      <c r="B12" s="67">
        <v>2002</v>
      </c>
      <c r="C12" s="58">
        <f t="shared" si="0"/>
        <v>4199</v>
      </c>
      <c r="D12" s="59">
        <v>3961</v>
      </c>
      <c r="E12" s="60">
        <v>166</v>
      </c>
      <c r="F12" s="59">
        <v>2</v>
      </c>
      <c r="G12" s="59">
        <v>70</v>
      </c>
    </row>
    <row r="13" spans="1:7" ht="12.75" customHeight="1">
      <c r="A13" s="56">
        <v>10</v>
      </c>
      <c r="B13" s="67">
        <v>2001</v>
      </c>
      <c r="C13" s="58">
        <f t="shared" si="0"/>
        <v>3996</v>
      </c>
      <c r="D13" s="59">
        <v>1831</v>
      </c>
      <c r="E13" s="59">
        <v>165</v>
      </c>
      <c r="F13" s="59">
        <v>598</v>
      </c>
      <c r="G13" s="59">
        <v>1402</v>
      </c>
    </row>
    <row r="14" spans="1:7" ht="12.75" customHeight="1">
      <c r="A14" s="56">
        <v>11</v>
      </c>
      <c r="B14" s="67">
        <v>2000</v>
      </c>
      <c r="C14" s="58">
        <f t="shared" si="0"/>
        <v>4159</v>
      </c>
      <c r="D14" s="59">
        <v>939</v>
      </c>
      <c r="E14" s="60">
        <v>169</v>
      </c>
      <c r="F14" s="59">
        <v>1018</v>
      </c>
      <c r="G14" s="59">
        <v>2033</v>
      </c>
    </row>
    <row r="15" spans="1:7" ht="12.75" customHeight="1">
      <c r="A15" s="56">
        <v>12</v>
      </c>
      <c r="B15" s="67">
        <v>1999</v>
      </c>
      <c r="C15" s="58">
        <f t="shared" si="0"/>
        <v>3948</v>
      </c>
      <c r="D15" s="59">
        <v>835</v>
      </c>
      <c r="E15" s="60">
        <v>162</v>
      </c>
      <c r="F15" s="59">
        <v>1020</v>
      </c>
      <c r="G15" s="59">
        <v>1931</v>
      </c>
    </row>
    <row r="16" spans="1:7" ht="12.75" customHeight="1">
      <c r="A16" s="56">
        <v>13</v>
      </c>
      <c r="B16" s="67">
        <v>1998</v>
      </c>
      <c r="C16" s="58">
        <f t="shared" si="0"/>
        <v>4162</v>
      </c>
      <c r="D16" s="59">
        <v>849</v>
      </c>
      <c r="E16" s="60">
        <v>158</v>
      </c>
      <c r="F16" s="59">
        <v>1174</v>
      </c>
      <c r="G16" s="59">
        <v>1981</v>
      </c>
    </row>
    <row r="17" spans="1:7" ht="12.75" customHeight="1">
      <c r="A17" s="56">
        <v>14</v>
      </c>
      <c r="B17" s="67">
        <v>1997</v>
      </c>
      <c r="C17" s="58">
        <f t="shared" si="0"/>
        <v>4360</v>
      </c>
      <c r="D17" s="59">
        <v>1037</v>
      </c>
      <c r="E17" s="60">
        <v>188</v>
      </c>
      <c r="F17" s="59">
        <v>1279</v>
      </c>
      <c r="G17" s="59">
        <v>1856</v>
      </c>
    </row>
    <row r="18" spans="1:7" ht="12.75" customHeight="1">
      <c r="A18" s="56">
        <v>15</v>
      </c>
      <c r="B18" s="67">
        <v>1996</v>
      </c>
      <c r="C18" s="58">
        <f t="shared" si="0"/>
        <v>4064</v>
      </c>
      <c r="D18" s="59">
        <v>802</v>
      </c>
      <c r="E18" s="60">
        <v>160</v>
      </c>
      <c r="F18" s="59">
        <v>1317</v>
      </c>
      <c r="G18" s="59">
        <v>1785</v>
      </c>
    </row>
    <row r="19" spans="1:7" ht="12.75" customHeight="1">
      <c r="A19" s="56">
        <v>16</v>
      </c>
      <c r="B19" s="67">
        <v>1995</v>
      </c>
      <c r="C19" s="58">
        <f t="shared" si="0"/>
        <v>2855</v>
      </c>
      <c r="D19" s="59">
        <v>349</v>
      </c>
      <c r="E19" s="60">
        <v>90</v>
      </c>
      <c r="F19" s="59">
        <v>844</v>
      </c>
      <c r="G19" s="59">
        <v>1572</v>
      </c>
    </row>
    <row r="20" spans="1:7" ht="12.75" customHeight="1">
      <c r="A20" s="56">
        <v>17</v>
      </c>
      <c r="B20" s="67">
        <v>1994</v>
      </c>
      <c r="C20" s="58">
        <f t="shared" si="0"/>
        <v>1814</v>
      </c>
      <c r="D20" s="59">
        <v>45</v>
      </c>
      <c r="E20" s="60">
        <v>53</v>
      </c>
      <c r="F20" s="59">
        <v>224</v>
      </c>
      <c r="G20" s="59">
        <v>1492</v>
      </c>
    </row>
    <row r="21" spans="1:7" ht="12.75" customHeight="1">
      <c r="A21" s="56">
        <v>18</v>
      </c>
      <c r="B21" s="67">
        <v>1993</v>
      </c>
      <c r="C21" s="58">
        <f t="shared" si="0"/>
        <v>1399</v>
      </c>
      <c r="D21" s="59">
        <v>0</v>
      </c>
      <c r="E21" s="59">
        <v>67</v>
      </c>
      <c r="F21" s="59">
        <v>0</v>
      </c>
      <c r="G21" s="59">
        <v>1332</v>
      </c>
    </row>
    <row r="22" spans="1:7" ht="12.75" customHeight="1">
      <c r="A22" s="56">
        <v>19</v>
      </c>
      <c r="B22" s="67">
        <v>1992</v>
      </c>
      <c r="C22" s="58">
        <f t="shared" si="0"/>
        <v>589</v>
      </c>
      <c r="D22" s="59">
        <v>0</v>
      </c>
      <c r="E22" s="60">
        <v>0</v>
      </c>
      <c r="F22" s="59">
        <v>0</v>
      </c>
      <c r="G22" s="59">
        <v>589</v>
      </c>
    </row>
    <row r="23" spans="1:7" ht="12.75" customHeight="1">
      <c r="A23" s="56">
        <v>20</v>
      </c>
      <c r="B23" s="67">
        <v>1991</v>
      </c>
      <c r="C23" s="58">
        <f t="shared" si="0"/>
        <v>116</v>
      </c>
      <c r="D23" s="59">
        <v>0</v>
      </c>
      <c r="E23" s="60">
        <v>0</v>
      </c>
      <c r="F23" s="59">
        <v>0</v>
      </c>
      <c r="G23" s="59">
        <v>116</v>
      </c>
    </row>
    <row r="24" spans="1:7" ht="12.75" customHeight="1">
      <c r="A24" s="56" t="s">
        <v>14</v>
      </c>
      <c r="B24" s="66" t="s">
        <v>56</v>
      </c>
      <c r="C24" s="58">
        <f t="shared" si="0"/>
        <v>59</v>
      </c>
      <c r="D24" s="59">
        <v>0</v>
      </c>
      <c r="E24" s="60">
        <v>0</v>
      </c>
      <c r="F24" s="59">
        <v>0</v>
      </c>
      <c r="G24" s="59">
        <v>59</v>
      </c>
    </row>
    <row r="25" spans="1:7" ht="6" customHeight="1">
      <c r="A25" s="62"/>
      <c r="B25" s="54"/>
      <c r="C25" s="58"/>
      <c r="D25" s="59"/>
      <c r="E25" s="59"/>
      <c r="F25" s="59"/>
      <c r="G25" s="59"/>
    </row>
    <row r="26" spans="1:7" ht="12.75" customHeight="1">
      <c r="A26" s="63" t="s">
        <v>16</v>
      </c>
      <c r="B26" s="64"/>
      <c r="C26" s="65">
        <f>SUM(C9:C25)</f>
        <v>47176</v>
      </c>
      <c r="D26" s="65">
        <f>SUM(D9:D25)</f>
        <v>21768</v>
      </c>
      <c r="E26" s="65">
        <f>SUM(E9:E25)</f>
        <v>1714</v>
      </c>
      <c r="F26" s="65">
        <f>SUM(F9:F25)</f>
        <v>7476</v>
      </c>
      <c r="G26" s="65">
        <f>SUM(G9:G25)</f>
        <v>16218</v>
      </c>
    </row>
    <row r="27" spans="1:7" ht="12.75" customHeight="1">
      <c r="A27" s="44" t="s">
        <v>40</v>
      </c>
      <c r="D27" s="42"/>
    </row>
    <row r="28" spans="1:7" ht="12.75" customHeight="1">
      <c r="A28" s="45" t="s">
        <v>54</v>
      </c>
      <c r="D28" s="42"/>
    </row>
    <row r="29" spans="1:7" ht="6" customHeight="1">
      <c r="A29" s="44"/>
      <c r="D29" s="42"/>
    </row>
    <row r="30" spans="1:7" ht="12.75" customHeight="1">
      <c r="A30" s="19" t="s">
        <v>45</v>
      </c>
    </row>
    <row r="32" spans="1:7" ht="10.199999999999999"/>
    <row r="33" ht="10.199999999999999"/>
    <row r="34" ht="10.199999999999999"/>
    <row r="35" ht="10.199999999999999"/>
    <row r="63" spans="1:12" s="37" customFormat="1" ht="13.2">
      <c r="A63" s="40"/>
      <c r="D63" s="1"/>
      <c r="E63" s="1"/>
      <c r="F63" s="1"/>
      <c r="G63" s="1"/>
      <c r="H63" s="1"/>
      <c r="I63" s="1"/>
      <c r="J63" s="1"/>
      <c r="K63" s="1"/>
      <c r="L63" s="1"/>
    </row>
    <row r="64" spans="1:12" s="37" customFormat="1" ht="13.2">
      <c r="D64" s="1"/>
      <c r="E64" s="1"/>
      <c r="F64" s="1"/>
      <c r="G64" s="1"/>
      <c r="H64" s="1"/>
      <c r="I64" s="1"/>
      <c r="J64" s="1"/>
      <c r="K64" s="1"/>
      <c r="L64" s="1"/>
    </row>
  </sheetData>
  <mergeCells count="3">
    <mergeCell ref="A6:A7"/>
    <mergeCell ref="B6:B7"/>
    <mergeCell ref="C6:C7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A4" sqref="A4"/>
    </sheetView>
  </sheetViews>
  <sheetFormatPr baseColWidth="10" defaultColWidth="12" defaultRowHeight="12.75" customHeight="1"/>
  <cols>
    <col min="1" max="2" width="17.28515625" style="19" customWidth="1"/>
    <col min="3" max="3" width="18.85546875" style="19" customWidth="1"/>
    <col min="4" max="7" width="15.7109375" style="19" customWidth="1"/>
    <col min="8" max="16384" width="12" style="19"/>
  </cols>
  <sheetData>
    <row r="1" spans="1:9" ht="12.75" customHeight="1">
      <c r="A1" s="2" t="s">
        <v>47</v>
      </c>
      <c r="B1" s="18"/>
      <c r="C1" s="18"/>
      <c r="D1" s="18"/>
      <c r="E1" s="18"/>
      <c r="F1" s="18"/>
      <c r="G1" s="18"/>
    </row>
    <row r="3" spans="1:9" ht="12.75" customHeight="1">
      <c r="A3" s="69" t="s">
        <v>72</v>
      </c>
      <c r="B3" s="46"/>
      <c r="C3" s="46"/>
      <c r="D3" s="46"/>
      <c r="E3" s="46"/>
      <c r="F3" s="46"/>
      <c r="G3" s="46"/>
    </row>
    <row r="4" spans="1:9" ht="13.5" customHeight="1">
      <c r="A4" s="47" t="s">
        <v>46</v>
      </c>
      <c r="B4" s="46"/>
      <c r="C4" s="46"/>
      <c r="D4" s="46"/>
      <c r="E4" s="46"/>
      <c r="F4" s="46"/>
      <c r="G4" s="46"/>
    </row>
    <row r="6" spans="1:9" ht="12.75" customHeight="1" thickBot="1">
      <c r="A6" s="95" t="s">
        <v>5</v>
      </c>
      <c r="B6" s="95" t="s">
        <v>6</v>
      </c>
      <c r="C6" s="105" t="s">
        <v>52</v>
      </c>
      <c r="D6" s="48" t="s">
        <v>4</v>
      </c>
      <c r="E6" s="48"/>
      <c r="F6" s="48"/>
      <c r="G6" s="49"/>
    </row>
    <row r="7" spans="1:9" ht="38.25" customHeight="1" thickBot="1">
      <c r="A7" s="104"/>
      <c r="B7" s="104"/>
      <c r="C7" s="104"/>
      <c r="D7" s="50" t="s">
        <v>8</v>
      </c>
      <c r="E7" s="51" t="s">
        <v>9</v>
      </c>
      <c r="F7" s="51" t="s">
        <v>10</v>
      </c>
      <c r="G7" s="52" t="s">
        <v>11</v>
      </c>
      <c r="I7"/>
    </row>
    <row r="8" spans="1:9" ht="12.75" customHeight="1">
      <c r="A8" s="53"/>
      <c r="B8" s="54"/>
      <c r="C8" s="55"/>
      <c r="I8"/>
    </row>
    <row r="9" spans="1:9" ht="12.75" customHeight="1">
      <c r="A9" s="56" t="s">
        <v>12</v>
      </c>
      <c r="B9" s="57" t="s">
        <v>48</v>
      </c>
      <c r="C9" s="58">
        <f>SUM(D9:G9)</f>
        <v>3103</v>
      </c>
      <c r="D9" s="59">
        <f>3004+37</f>
        <v>3041</v>
      </c>
      <c r="E9" s="60">
        <v>62</v>
      </c>
      <c r="F9" s="59">
        <v>0</v>
      </c>
      <c r="G9" s="59">
        <v>0</v>
      </c>
      <c r="I9"/>
    </row>
    <row r="10" spans="1:9" ht="12.75" customHeight="1">
      <c r="A10" s="56">
        <v>7</v>
      </c>
      <c r="B10" s="61">
        <v>2001</v>
      </c>
      <c r="C10" s="58">
        <f t="shared" ref="C10:C24" si="0">SUM(D10:G10)</f>
        <v>4248</v>
      </c>
      <c r="D10" s="59">
        <v>4105</v>
      </c>
      <c r="E10" s="60">
        <v>143</v>
      </c>
      <c r="F10" s="59">
        <v>0</v>
      </c>
      <c r="G10" s="59">
        <v>0</v>
      </c>
      <c r="I10"/>
    </row>
    <row r="11" spans="1:9" ht="12.75" customHeight="1">
      <c r="A11" s="56">
        <v>8</v>
      </c>
      <c r="B11" s="61">
        <v>2000</v>
      </c>
      <c r="C11" s="58">
        <f t="shared" si="0"/>
        <v>4407</v>
      </c>
      <c r="D11" s="59">
        <v>4261</v>
      </c>
      <c r="E11" s="60">
        <v>146</v>
      </c>
      <c r="F11" s="59">
        <v>0</v>
      </c>
      <c r="G11" s="59">
        <v>0</v>
      </c>
      <c r="I11"/>
    </row>
    <row r="12" spans="1:9" ht="12.75" customHeight="1">
      <c r="A12" s="56">
        <v>9</v>
      </c>
      <c r="B12" s="61">
        <v>1999</v>
      </c>
      <c r="C12" s="58">
        <f t="shared" si="0"/>
        <v>4306</v>
      </c>
      <c r="D12" s="59">
        <v>4079</v>
      </c>
      <c r="E12" s="60">
        <v>164</v>
      </c>
      <c r="F12" s="59">
        <v>4</v>
      </c>
      <c r="G12" s="59">
        <v>59</v>
      </c>
      <c r="I12"/>
    </row>
    <row r="13" spans="1:9" ht="12.75" customHeight="1">
      <c r="A13" s="56">
        <v>10</v>
      </c>
      <c r="B13" s="61">
        <v>1998</v>
      </c>
      <c r="C13" s="58">
        <f t="shared" si="0"/>
        <v>4246</v>
      </c>
      <c r="D13" s="59">
        <v>2265</v>
      </c>
      <c r="E13" s="59">
        <v>162</v>
      </c>
      <c r="F13" s="59">
        <v>493</v>
      </c>
      <c r="G13" s="59">
        <v>1326</v>
      </c>
      <c r="I13"/>
    </row>
    <row r="14" spans="1:9" ht="12.75" customHeight="1">
      <c r="A14" s="56">
        <v>11</v>
      </c>
      <c r="B14" s="61">
        <v>1997</v>
      </c>
      <c r="C14" s="58">
        <f t="shared" si="0"/>
        <v>4305</v>
      </c>
      <c r="D14" s="59">
        <v>1117</v>
      </c>
      <c r="E14" s="60">
        <v>202</v>
      </c>
      <c r="F14" s="59">
        <v>1039</v>
      </c>
      <c r="G14" s="59">
        <v>1947</v>
      </c>
      <c r="I14"/>
    </row>
    <row r="15" spans="1:9" ht="12.75" customHeight="1">
      <c r="A15" s="56">
        <v>12</v>
      </c>
      <c r="B15" s="61">
        <v>1996</v>
      </c>
      <c r="C15" s="58">
        <f t="shared" si="0"/>
        <v>4270</v>
      </c>
      <c r="D15" s="59">
        <v>1027</v>
      </c>
      <c r="E15" s="60">
        <v>202</v>
      </c>
      <c r="F15" s="59">
        <v>1149</v>
      </c>
      <c r="G15" s="59">
        <v>1892</v>
      </c>
      <c r="I15"/>
    </row>
    <row r="16" spans="1:9" ht="12.75" customHeight="1">
      <c r="A16" s="56">
        <v>13</v>
      </c>
      <c r="B16" s="61">
        <v>1995</v>
      </c>
      <c r="C16" s="58">
        <f t="shared" si="0"/>
        <v>4063</v>
      </c>
      <c r="D16" s="59">
        <v>939</v>
      </c>
      <c r="E16" s="60">
        <v>173</v>
      </c>
      <c r="F16" s="59">
        <v>1245</v>
      </c>
      <c r="G16" s="59">
        <v>1706</v>
      </c>
      <c r="I16"/>
    </row>
    <row r="17" spans="1:9" ht="12.75" customHeight="1">
      <c r="A17" s="56">
        <v>14</v>
      </c>
      <c r="B17" s="61">
        <v>1994</v>
      </c>
      <c r="C17" s="58">
        <f t="shared" si="0"/>
        <v>4223</v>
      </c>
      <c r="D17" s="59">
        <v>1161</v>
      </c>
      <c r="E17" s="60">
        <v>193</v>
      </c>
      <c r="F17" s="59">
        <v>1204</v>
      </c>
      <c r="G17" s="59">
        <v>1665</v>
      </c>
      <c r="I17"/>
    </row>
    <row r="18" spans="1:9" ht="12.75" customHeight="1">
      <c r="A18" s="56">
        <v>15</v>
      </c>
      <c r="B18" s="61">
        <v>1993</v>
      </c>
      <c r="C18" s="58">
        <f t="shared" si="0"/>
        <v>3908</v>
      </c>
      <c r="D18" s="59">
        <v>867</v>
      </c>
      <c r="E18" s="60">
        <v>192</v>
      </c>
      <c r="F18" s="59">
        <v>1215</v>
      </c>
      <c r="G18" s="59">
        <v>1634</v>
      </c>
      <c r="I18"/>
    </row>
    <row r="19" spans="1:9" ht="12.75" customHeight="1">
      <c r="A19" s="56">
        <v>16</v>
      </c>
      <c r="B19" s="61">
        <v>1992</v>
      </c>
      <c r="C19" s="58">
        <f t="shared" si="0"/>
        <v>2828</v>
      </c>
      <c r="D19" s="59">
        <v>421</v>
      </c>
      <c r="E19" s="60">
        <v>125</v>
      </c>
      <c r="F19" s="59">
        <v>800</v>
      </c>
      <c r="G19" s="59">
        <v>1482</v>
      </c>
      <c r="I19"/>
    </row>
    <row r="20" spans="1:9" ht="12.75" customHeight="1">
      <c r="A20" s="56">
        <v>17</v>
      </c>
      <c r="B20" s="61">
        <v>1991</v>
      </c>
      <c r="C20" s="58">
        <f t="shared" si="0"/>
        <v>1811</v>
      </c>
      <c r="D20" s="59">
        <v>50</v>
      </c>
      <c r="E20" s="60">
        <v>44</v>
      </c>
      <c r="F20" s="59">
        <v>220</v>
      </c>
      <c r="G20" s="59">
        <v>1497</v>
      </c>
      <c r="I20"/>
    </row>
    <row r="21" spans="1:9" ht="12.75" customHeight="1">
      <c r="A21" s="56">
        <v>18</v>
      </c>
      <c r="B21" s="61">
        <v>1990</v>
      </c>
      <c r="C21" s="58">
        <f t="shared" si="0"/>
        <v>1537</v>
      </c>
      <c r="D21" s="59">
        <v>0</v>
      </c>
      <c r="E21" s="59">
        <v>31</v>
      </c>
      <c r="F21" s="59">
        <v>0</v>
      </c>
      <c r="G21" s="59">
        <v>1506</v>
      </c>
      <c r="I21"/>
    </row>
    <row r="22" spans="1:9" ht="12.75" customHeight="1">
      <c r="A22" s="56">
        <v>19</v>
      </c>
      <c r="B22" s="61">
        <v>1989</v>
      </c>
      <c r="C22" s="58">
        <f t="shared" si="0"/>
        <v>814</v>
      </c>
      <c r="D22" s="59">
        <v>0</v>
      </c>
      <c r="E22" s="60">
        <v>0</v>
      </c>
      <c r="F22" s="59">
        <v>0</v>
      </c>
      <c r="G22" s="59">
        <v>814</v>
      </c>
      <c r="I22"/>
    </row>
    <row r="23" spans="1:9" ht="12.75" customHeight="1">
      <c r="A23" s="56">
        <v>20</v>
      </c>
      <c r="B23" s="61">
        <v>1988</v>
      </c>
      <c r="C23" s="58">
        <f t="shared" si="0"/>
        <v>192</v>
      </c>
      <c r="D23" s="59">
        <v>0</v>
      </c>
      <c r="E23" s="60">
        <v>0</v>
      </c>
      <c r="F23" s="59">
        <v>0</v>
      </c>
      <c r="G23" s="59">
        <v>192</v>
      </c>
      <c r="I23"/>
    </row>
    <row r="24" spans="1:9" ht="12.75" customHeight="1">
      <c r="A24" s="56" t="s">
        <v>14</v>
      </c>
      <c r="B24" s="57" t="s">
        <v>49</v>
      </c>
      <c r="C24" s="58">
        <f t="shared" si="0"/>
        <v>98</v>
      </c>
      <c r="D24" s="59">
        <v>0</v>
      </c>
      <c r="E24" s="60">
        <v>0</v>
      </c>
      <c r="F24" s="59">
        <v>0</v>
      </c>
      <c r="G24" s="59">
        <v>98</v>
      </c>
      <c r="I24"/>
    </row>
    <row r="25" spans="1:9" ht="6" customHeight="1">
      <c r="A25" s="62"/>
      <c r="B25" s="54"/>
      <c r="C25" s="58"/>
      <c r="D25" s="59"/>
      <c r="E25" s="59"/>
      <c r="F25" s="59"/>
      <c r="G25" s="59"/>
      <c r="I25"/>
    </row>
    <row r="26" spans="1:9" ht="12.75" customHeight="1">
      <c r="A26" s="63" t="s">
        <v>16</v>
      </c>
      <c r="B26" s="64"/>
      <c r="C26" s="65">
        <f>SUM(C9:C25)</f>
        <v>48359</v>
      </c>
      <c r="D26" s="65">
        <f>SUM(D9:D25)</f>
        <v>23333</v>
      </c>
      <c r="E26" s="65">
        <f>SUM(E9:E25)</f>
        <v>1839</v>
      </c>
      <c r="F26" s="65">
        <f>SUM(F9:F25)</f>
        <v>7369</v>
      </c>
      <c r="G26" s="65">
        <f>SUM(G9:G25)</f>
        <v>15818</v>
      </c>
      <c r="I26"/>
    </row>
    <row r="27" spans="1:9" ht="12.75" customHeight="1">
      <c r="A27" s="44" t="s">
        <v>40</v>
      </c>
      <c r="D27" s="42"/>
      <c r="I27"/>
    </row>
    <row r="28" spans="1:9" ht="12.75" customHeight="1">
      <c r="A28" s="45" t="s">
        <v>54</v>
      </c>
      <c r="D28" s="42"/>
      <c r="I28"/>
    </row>
    <row r="29" spans="1:9" ht="6" customHeight="1">
      <c r="A29" s="44"/>
      <c r="D29" s="42"/>
      <c r="I29"/>
    </row>
    <row r="30" spans="1:9" ht="12.75" customHeight="1">
      <c r="A30" s="19" t="s">
        <v>45</v>
      </c>
      <c r="I30"/>
    </row>
    <row r="32" spans="1:9" ht="10.199999999999999"/>
    <row r="33" ht="10.199999999999999"/>
    <row r="34" ht="10.199999999999999"/>
    <row r="35" ht="10.199999999999999"/>
    <row r="63" spans="1:13" s="37" customFormat="1" ht="13.2">
      <c r="A63" s="40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s="37" customFormat="1" ht="13.2">
      <c r="D64" s="1"/>
      <c r="E64" s="1"/>
      <c r="F64" s="1"/>
      <c r="G64" s="1"/>
      <c r="H64" s="1"/>
      <c r="I64" s="1"/>
      <c r="J64" s="1"/>
      <c r="K64" s="1"/>
      <c r="L64" s="1"/>
      <c r="M64" s="1"/>
    </row>
  </sheetData>
  <mergeCells count="3">
    <mergeCell ref="A6:A7"/>
    <mergeCell ref="B6:B7"/>
    <mergeCell ref="C6:C7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activeCell="A4" sqref="A4"/>
    </sheetView>
  </sheetViews>
  <sheetFormatPr baseColWidth="10" defaultColWidth="12" defaultRowHeight="12.75" customHeight="1"/>
  <cols>
    <col min="1" max="2" width="17.28515625" style="19" customWidth="1"/>
    <col min="3" max="3" width="18.85546875" style="19" customWidth="1"/>
    <col min="4" max="7" width="15.7109375" style="19" customWidth="1"/>
    <col min="8" max="16384" width="12" style="19"/>
  </cols>
  <sheetData>
    <row r="1" spans="1:7" ht="12.75" customHeight="1">
      <c r="A1" s="2" t="s">
        <v>47</v>
      </c>
      <c r="B1" s="18"/>
      <c r="C1" s="18"/>
      <c r="D1" s="18"/>
      <c r="E1" s="18"/>
      <c r="F1" s="18"/>
      <c r="G1" s="18"/>
    </row>
    <row r="3" spans="1:7" ht="12.75" customHeight="1">
      <c r="A3" s="69" t="s">
        <v>71</v>
      </c>
      <c r="B3" s="46"/>
      <c r="C3" s="46"/>
      <c r="D3" s="46"/>
      <c r="E3" s="46"/>
      <c r="F3" s="46"/>
      <c r="G3" s="46"/>
    </row>
    <row r="4" spans="1:7" ht="13.5" customHeight="1">
      <c r="A4" s="47" t="s">
        <v>46</v>
      </c>
      <c r="B4" s="46"/>
      <c r="C4" s="46"/>
      <c r="D4" s="46"/>
      <c r="E4" s="46"/>
      <c r="F4" s="46"/>
      <c r="G4" s="46"/>
    </row>
    <row r="6" spans="1:7" ht="12.75" customHeight="1" thickBot="1">
      <c r="A6" s="95" t="s">
        <v>5</v>
      </c>
      <c r="B6" s="95" t="s">
        <v>6</v>
      </c>
      <c r="C6" s="105" t="s">
        <v>52</v>
      </c>
      <c r="D6" s="48" t="s">
        <v>4</v>
      </c>
      <c r="E6" s="48"/>
      <c r="F6" s="48"/>
      <c r="G6" s="49"/>
    </row>
    <row r="7" spans="1:7" ht="38.25" customHeight="1" thickBot="1">
      <c r="A7" s="104"/>
      <c r="B7" s="104"/>
      <c r="C7" s="104"/>
      <c r="D7" s="50" t="s">
        <v>8</v>
      </c>
      <c r="E7" s="51" t="s">
        <v>9</v>
      </c>
      <c r="F7" s="51" t="s">
        <v>10</v>
      </c>
      <c r="G7" s="52" t="s">
        <v>11</v>
      </c>
    </row>
    <row r="8" spans="1:7" ht="12.75" customHeight="1">
      <c r="A8" s="53"/>
      <c r="B8" s="54"/>
      <c r="C8" s="55"/>
    </row>
    <row r="9" spans="1:7" ht="12.75" customHeight="1">
      <c r="A9" s="56" t="s">
        <v>12</v>
      </c>
      <c r="B9" s="57" t="s">
        <v>43</v>
      </c>
      <c r="C9" s="58">
        <v>2825</v>
      </c>
      <c r="D9" s="59">
        <v>2768</v>
      </c>
      <c r="E9" s="60">
        <v>57</v>
      </c>
      <c r="F9" s="59">
        <v>0</v>
      </c>
      <c r="G9" s="59">
        <v>0</v>
      </c>
    </row>
    <row r="10" spans="1:7" ht="12.75" customHeight="1">
      <c r="A10" s="56">
        <v>7</v>
      </c>
      <c r="B10" s="61">
        <v>1998</v>
      </c>
      <c r="C10" s="58">
        <v>4457</v>
      </c>
      <c r="D10" s="59">
        <v>4328</v>
      </c>
      <c r="E10" s="60">
        <v>129</v>
      </c>
      <c r="F10" s="59">
        <v>0</v>
      </c>
      <c r="G10" s="59">
        <v>0</v>
      </c>
    </row>
    <row r="11" spans="1:7" ht="12.75" customHeight="1">
      <c r="A11" s="56">
        <v>8</v>
      </c>
      <c r="B11" s="61">
        <v>1997</v>
      </c>
      <c r="C11" s="58">
        <v>4666</v>
      </c>
      <c r="D11" s="59">
        <v>4520</v>
      </c>
      <c r="E11" s="60">
        <v>146</v>
      </c>
      <c r="F11" s="59">
        <v>0</v>
      </c>
      <c r="G11" s="59">
        <v>0</v>
      </c>
    </row>
    <row r="12" spans="1:7" ht="12.75" customHeight="1">
      <c r="A12" s="56">
        <v>9</v>
      </c>
      <c r="B12" s="61">
        <v>1996</v>
      </c>
      <c r="C12" s="58">
        <v>4577</v>
      </c>
      <c r="D12" s="59">
        <v>4366</v>
      </c>
      <c r="E12" s="60">
        <v>176</v>
      </c>
      <c r="F12" s="59">
        <v>2</v>
      </c>
      <c r="G12" s="59">
        <v>33</v>
      </c>
    </row>
    <row r="13" spans="1:7" ht="12.75" customHeight="1">
      <c r="A13" s="56">
        <v>10</v>
      </c>
      <c r="B13" s="61">
        <v>1995</v>
      </c>
      <c r="C13" s="58">
        <v>4321</v>
      </c>
      <c r="D13" s="59">
        <v>2578</v>
      </c>
      <c r="E13" s="59">
        <v>178</v>
      </c>
      <c r="F13" s="59">
        <v>510</v>
      </c>
      <c r="G13" s="59">
        <v>1055</v>
      </c>
    </row>
    <row r="14" spans="1:7" ht="12.75" customHeight="1">
      <c r="A14" s="56">
        <v>11</v>
      </c>
      <c r="B14" s="61">
        <v>1994</v>
      </c>
      <c r="C14" s="58">
        <v>4198</v>
      </c>
      <c r="D14" s="59">
        <v>1323</v>
      </c>
      <c r="E14" s="60">
        <v>205</v>
      </c>
      <c r="F14" s="59">
        <v>975</v>
      </c>
      <c r="G14" s="59">
        <v>1695</v>
      </c>
    </row>
    <row r="15" spans="1:7" ht="12.75" customHeight="1">
      <c r="A15" s="56">
        <v>12</v>
      </c>
      <c r="B15" s="61">
        <v>1993</v>
      </c>
      <c r="C15" s="58">
        <v>4286</v>
      </c>
      <c r="D15" s="59">
        <v>1197</v>
      </c>
      <c r="E15" s="60">
        <v>225</v>
      </c>
      <c r="F15" s="59">
        <v>1113</v>
      </c>
      <c r="G15" s="59">
        <v>1751</v>
      </c>
    </row>
    <row r="16" spans="1:7" ht="12.75" customHeight="1">
      <c r="A16" s="56">
        <v>13</v>
      </c>
      <c r="B16" s="61">
        <v>1992</v>
      </c>
      <c r="C16" s="58">
        <v>4325</v>
      </c>
      <c r="D16" s="59">
        <v>1306</v>
      </c>
      <c r="E16" s="60">
        <v>220</v>
      </c>
      <c r="F16" s="59">
        <v>1220</v>
      </c>
      <c r="G16" s="59">
        <v>1579</v>
      </c>
    </row>
    <row r="17" spans="1:7" ht="12.75" customHeight="1">
      <c r="A17" s="56">
        <v>14</v>
      </c>
      <c r="B17" s="61">
        <v>1991</v>
      </c>
      <c r="C17" s="58">
        <v>4519</v>
      </c>
      <c r="D17" s="59">
        <v>1376</v>
      </c>
      <c r="E17" s="60">
        <v>226</v>
      </c>
      <c r="F17" s="59">
        <v>1258</v>
      </c>
      <c r="G17" s="59">
        <v>1659</v>
      </c>
    </row>
    <row r="18" spans="1:7" ht="12.75" customHeight="1">
      <c r="A18" s="56">
        <v>15</v>
      </c>
      <c r="B18" s="61">
        <v>1990</v>
      </c>
      <c r="C18" s="58">
        <v>4309</v>
      </c>
      <c r="D18" s="59">
        <v>1128</v>
      </c>
      <c r="E18" s="60">
        <v>191</v>
      </c>
      <c r="F18" s="59">
        <v>1301</v>
      </c>
      <c r="G18" s="59">
        <v>1689</v>
      </c>
    </row>
    <row r="19" spans="1:7" ht="12.75" customHeight="1">
      <c r="A19" s="56">
        <v>16</v>
      </c>
      <c r="B19" s="61">
        <v>1989</v>
      </c>
      <c r="C19" s="58">
        <v>2882</v>
      </c>
      <c r="D19" s="59">
        <v>473</v>
      </c>
      <c r="E19" s="60">
        <v>121</v>
      </c>
      <c r="F19" s="59">
        <v>804</v>
      </c>
      <c r="G19" s="59">
        <v>1484</v>
      </c>
    </row>
    <row r="20" spans="1:7" ht="12.75" customHeight="1">
      <c r="A20" s="56">
        <v>17</v>
      </c>
      <c r="B20" s="61">
        <v>1988</v>
      </c>
      <c r="C20" s="58">
        <v>1869</v>
      </c>
      <c r="D20" s="59">
        <v>44</v>
      </c>
      <c r="E20" s="60">
        <v>49</v>
      </c>
      <c r="F20" s="59">
        <v>286</v>
      </c>
      <c r="G20" s="59">
        <v>1490</v>
      </c>
    </row>
    <row r="21" spans="1:7" ht="12.75" customHeight="1">
      <c r="A21" s="56">
        <v>18</v>
      </c>
      <c r="B21" s="61">
        <v>1987</v>
      </c>
      <c r="C21" s="58">
        <v>1406</v>
      </c>
      <c r="D21" s="59">
        <v>0</v>
      </c>
      <c r="E21" s="59">
        <v>36</v>
      </c>
      <c r="F21" s="59">
        <v>0</v>
      </c>
      <c r="G21" s="59">
        <v>1370</v>
      </c>
    </row>
    <row r="22" spans="1:7" ht="12.75" customHeight="1">
      <c r="A22" s="56">
        <v>19</v>
      </c>
      <c r="B22" s="61">
        <v>1986</v>
      </c>
      <c r="C22" s="58">
        <v>786</v>
      </c>
      <c r="D22" s="59">
        <v>0</v>
      </c>
      <c r="E22" s="60">
        <v>0</v>
      </c>
      <c r="F22" s="59">
        <v>0</v>
      </c>
      <c r="G22" s="59">
        <v>786</v>
      </c>
    </row>
    <row r="23" spans="1:7" ht="12.75" customHeight="1">
      <c r="A23" s="56">
        <v>20</v>
      </c>
      <c r="B23" s="61">
        <v>1985</v>
      </c>
      <c r="C23" s="58">
        <v>208</v>
      </c>
      <c r="D23" s="59">
        <v>0</v>
      </c>
      <c r="E23" s="60">
        <v>0</v>
      </c>
      <c r="F23" s="59">
        <v>0</v>
      </c>
      <c r="G23" s="59">
        <v>208</v>
      </c>
    </row>
    <row r="24" spans="1:7" ht="12.75" customHeight="1">
      <c r="A24" s="56" t="s">
        <v>14</v>
      </c>
      <c r="B24" s="57" t="s">
        <v>44</v>
      </c>
      <c r="C24" s="58">
        <v>123</v>
      </c>
      <c r="D24" s="59">
        <v>0</v>
      </c>
      <c r="E24" s="60">
        <v>0</v>
      </c>
      <c r="F24" s="59">
        <v>0</v>
      </c>
      <c r="G24" s="59">
        <v>123</v>
      </c>
    </row>
    <row r="25" spans="1:7" ht="6" customHeight="1">
      <c r="A25" s="62"/>
      <c r="B25" s="54"/>
      <c r="C25" s="58"/>
      <c r="D25" s="59"/>
      <c r="E25" s="59"/>
      <c r="F25" s="59"/>
      <c r="G25" s="59"/>
    </row>
    <row r="26" spans="1:7" ht="12.75" customHeight="1">
      <c r="A26" s="63" t="s">
        <v>16</v>
      </c>
      <c r="B26" s="64"/>
      <c r="C26" s="65">
        <f>SUM(C9:C25)</f>
        <v>49757</v>
      </c>
      <c r="D26" s="65">
        <f>SUM(D9:D25)</f>
        <v>25407</v>
      </c>
      <c r="E26" s="65">
        <f>SUM(E9:E25)</f>
        <v>1959</v>
      </c>
      <c r="F26" s="65">
        <f>SUM(F9:F25)</f>
        <v>7469</v>
      </c>
      <c r="G26" s="65">
        <f>SUM(G9:G25)</f>
        <v>14922</v>
      </c>
    </row>
    <row r="27" spans="1:7" ht="12.75" customHeight="1">
      <c r="A27" s="44" t="s">
        <v>40</v>
      </c>
      <c r="D27" s="42"/>
    </row>
    <row r="28" spans="1:7" ht="12.75" customHeight="1">
      <c r="A28" s="45" t="s">
        <v>53</v>
      </c>
      <c r="D28" s="42"/>
    </row>
    <row r="29" spans="1:7" ht="6" customHeight="1">
      <c r="A29" s="44"/>
      <c r="D29" s="42"/>
    </row>
    <row r="30" spans="1:7" ht="12.75" customHeight="1">
      <c r="A30" s="19" t="s">
        <v>45</v>
      </c>
    </row>
    <row r="32" spans="1:7" ht="10.199999999999999"/>
    <row r="33" ht="10.199999999999999"/>
    <row r="34" ht="10.199999999999999"/>
    <row r="35" ht="10.199999999999999"/>
    <row r="63" spans="1:27" s="37" customFormat="1" ht="13.2">
      <c r="A63" s="4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s="37" customFormat="1" ht="13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</sheetData>
  <mergeCells count="3">
    <mergeCell ref="A6:A7"/>
    <mergeCell ref="B6:B7"/>
    <mergeCell ref="C6:C7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activeCell="L7" sqref="L7"/>
    </sheetView>
  </sheetViews>
  <sheetFormatPr baseColWidth="10" defaultColWidth="12" defaultRowHeight="12.75" customHeight="1"/>
  <cols>
    <col min="1" max="2" width="17.28515625" style="19" customWidth="1"/>
    <col min="3" max="3" width="17.7109375" style="19" customWidth="1"/>
    <col min="4" max="7" width="15.7109375" style="19" customWidth="1"/>
    <col min="8" max="16384" width="12" style="19"/>
  </cols>
  <sheetData>
    <row r="1" spans="1:7" ht="12.75" customHeight="1">
      <c r="A1" s="2" t="s">
        <v>22</v>
      </c>
      <c r="B1" s="18"/>
      <c r="C1" s="18"/>
      <c r="D1" s="18"/>
      <c r="E1" s="18"/>
      <c r="F1" s="18"/>
      <c r="G1" s="18"/>
    </row>
    <row r="3" spans="1:7" ht="12.75" customHeight="1">
      <c r="A3" s="21" t="s">
        <v>42</v>
      </c>
      <c r="B3" s="18"/>
      <c r="C3" s="18"/>
      <c r="D3" s="18"/>
      <c r="E3" s="18"/>
      <c r="F3" s="18"/>
      <c r="G3" s="18"/>
    </row>
    <row r="4" spans="1:7" ht="12.75" customHeight="1">
      <c r="A4" s="21" t="s">
        <v>3</v>
      </c>
      <c r="B4" s="18"/>
      <c r="C4" s="18"/>
      <c r="D4" s="18"/>
      <c r="E4" s="18"/>
      <c r="F4" s="18"/>
      <c r="G4" s="18"/>
    </row>
    <row r="6" spans="1:7" ht="12.75" customHeight="1">
      <c r="A6" s="22"/>
      <c r="B6" s="23"/>
      <c r="C6" s="24"/>
      <c r="D6" s="25" t="s">
        <v>4</v>
      </c>
      <c r="E6" s="25"/>
      <c r="F6" s="25"/>
      <c r="G6" s="25"/>
    </row>
    <row r="7" spans="1:7" ht="38.25" customHeight="1">
      <c r="A7" s="26" t="s">
        <v>5</v>
      </c>
      <c r="B7" s="27" t="s">
        <v>6</v>
      </c>
      <c r="C7" s="28" t="s">
        <v>41</v>
      </c>
      <c r="D7" s="29" t="s">
        <v>8</v>
      </c>
      <c r="E7" s="29" t="s">
        <v>9</v>
      </c>
      <c r="F7" s="29" t="s">
        <v>10</v>
      </c>
      <c r="G7" s="30" t="s">
        <v>11</v>
      </c>
    </row>
    <row r="8" spans="1:7" ht="12.75" customHeight="1">
      <c r="A8" s="31"/>
      <c r="B8" s="32"/>
    </row>
    <row r="9" spans="1:7" ht="12.75" customHeight="1">
      <c r="A9" s="33" t="s">
        <v>12</v>
      </c>
      <c r="B9" s="41" t="s">
        <v>23</v>
      </c>
      <c r="C9" s="42">
        <v>2481</v>
      </c>
      <c r="D9" s="42">
        <v>2425</v>
      </c>
      <c r="E9" s="43">
        <v>56</v>
      </c>
      <c r="F9" s="42">
        <v>0</v>
      </c>
      <c r="G9" s="42">
        <v>0</v>
      </c>
    </row>
    <row r="10" spans="1:7" ht="12.75" customHeight="1">
      <c r="A10" s="33">
        <v>7</v>
      </c>
      <c r="B10" s="34">
        <v>1995</v>
      </c>
      <c r="C10" s="42">
        <v>4622</v>
      </c>
      <c r="D10" s="42">
        <v>4495</v>
      </c>
      <c r="E10" s="43">
        <v>127</v>
      </c>
      <c r="F10" s="42">
        <v>0</v>
      </c>
      <c r="G10" s="42">
        <v>0</v>
      </c>
    </row>
    <row r="11" spans="1:7" ht="12.75" customHeight="1">
      <c r="A11" s="33">
        <v>8</v>
      </c>
      <c r="B11" s="34">
        <v>1994</v>
      </c>
      <c r="C11" s="42">
        <v>4519</v>
      </c>
      <c r="D11" s="42">
        <v>4357</v>
      </c>
      <c r="E11" s="43">
        <v>162</v>
      </c>
      <c r="F11" s="42">
        <v>0</v>
      </c>
      <c r="G11" s="42">
        <v>0</v>
      </c>
    </row>
    <row r="12" spans="1:7" ht="12.75" customHeight="1">
      <c r="A12" s="33">
        <v>9</v>
      </c>
      <c r="B12" s="34">
        <v>1993</v>
      </c>
      <c r="C12" s="42">
        <v>4627</v>
      </c>
      <c r="D12" s="42">
        <v>4419</v>
      </c>
      <c r="E12" s="43">
        <v>184</v>
      </c>
      <c r="F12" s="42">
        <v>0</v>
      </c>
      <c r="G12" s="42">
        <v>24</v>
      </c>
    </row>
    <row r="13" spans="1:7" ht="12.75" customHeight="1">
      <c r="A13" s="33">
        <v>10</v>
      </c>
      <c r="B13" s="34">
        <v>1992</v>
      </c>
      <c r="C13" s="42">
        <v>4517</v>
      </c>
      <c r="D13" s="42">
        <v>2986</v>
      </c>
      <c r="E13" s="42">
        <v>215</v>
      </c>
      <c r="F13" s="42">
        <v>514</v>
      </c>
      <c r="G13" s="42">
        <v>802</v>
      </c>
    </row>
    <row r="14" spans="1:7" ht="12.75" customHeight="1">
      <c r="A14" s="33">
        <v>11</v>
      </c>
      <c r="B14" s="34">
        <v>1991</v>
      </c>
      <c r="C14" s="42">
        <v>4488</v>
      </c>
      <c r="D14" s="42">
        <v>1503</v>
      </c>
      <c r="E14" s="43">
        <v>239</v>
      </c>
      <c r="F14" s="42">
        <v>1080</v>
      </c>
      <c r="G14" s="42">
        <v>1666</v>
      </c>
    </row>
    <row r="15" spans="1:7" ht="12.75" customHeight="1">
      <c r="A15" s="33">
        <v>12</v>
      </c>
      <c r="B15" s="34">
        <v>1990</v>
      </c>
      <c r="C15" s="42">
        <v>4632</v>
      </c>
      <c r="D15" s="42">
        <v>1437</v>
      </c>
      <c r="E15" s="43">
        <v>208</v>
      </c>
      <c r="F15" s="42">
        <v>1201</v>
      </c>
      <c r="G15" s="42">
        <v>1786</v>
      </c>
    </row>
    <row r="16" spans="1:7" ht="12.75" customHeight="1">
      <c r="A16" s="33">
        <v>13</v>
      </c>
      <c r="B16" s="34">
        <v>1989</v>
      </c>
      <c r="C16" s="42">
        <v>4411</v>
      </c>
      <c r="D16" s="42">
        <v>1374</v>
      </c>
      <c r="E16" s="43">
        <v>239</v>
      </c>
      <c r="F16" s="42">
        <v>1155</v>
      </c>
      <c r="G16" s="42">
        <v>1643</v>
      </c>
    </row>
    <row r="17" spans="1:7" ht="12.75" customHeight="1">
      <c r="A17" s="33">
        <v>14</v>
      </c>
      <c r="B17" s="34">
        <v>1988</v>
      </c>
      <c r="C17" s="42">
        <v>4614</v>
      </c>
      <c r="D17" s="42">
        <v>1485</v>
      </c>
      <c r="E17" s="43">
        <v>209</v>
      </c>
      <c r="F17" s="42">
        <v>1245</v>
      </c>
      <c r="G17" s="42">
        <v>1675</v>
      </c>
    </row>
    <row r="18" spans="1:7" ht="12.75" customHeight="1">
      <c r="A18" s="33">
        <v>15</v>
      </c>
      <c r="B18" s="34">
        <v>1987</v>
      </c>
      <c r="C18" s="42">
        <v>4030</v>
      </c>
      <c r="D18" s="42">
        <v>1167</v>
      </c>
      <c r="E18" s="43">
        <v>197</v>
      </c>
      <c r="F18" s="42">
        <v>1119</v>
      </c>
      <c r="G18" s="42">
        <v>1547</v>
      </c>
    </row>
    <row r="19" spans="1:7" ht="12.75" customHeight="1">
      <c r="A19" s="33">
        <v>16</v>
      </c>
      <c r="B19" s="34">
        <v>1986</v>
      </c>
      <c r="C19" s="42">
        <v>2771</v>
      </c>
      <c r="D19" s="42">
        <v>501</v>
      </c>
      <c r="E19" s="43">
        <v>124</v>
      </c>
      <c r="F19" s="42">
        <v>773</v>
      </c>
      <c r="G19" s="42">
        <v>1373</v>
      </c>
    </row>
    <row r="20" spans="1:7" ht="12.75" customHeight="1">
      <c r="A20" s="33">
        <v>17</v>
      </c>
      <c r="B20" s="34">
        <v>1985</v>
      </c>
      <c r="C20" s="42">
        <v>1635</v>
      </c>
      <c r="D20" s="42">
        <v>29</v>
      </c>
      <c r="E20" s="43">
        <v>47</v>
      </c>
      <c r="F20" s="42">
        <v>271</v>
      </c>
      <c r="G20" s="42">
        <v>1288</v>
      </c>
    </row>
    <row r="21" spans="1:7" ht="12.75" customHeight="1">
      <c r="A21" s="33">
        <v>18</v>
      </c>
      <c r="B21" s="34">
        <v>1984</v>
      </c>
      <c r="C21" s="42">
        <v>1230</v>
      </c>
      <c r="D21" s="42">
        <v>0</v>
      </c>
      <c r="E21" s="42">
        <v>53</v>
      </c>
      <c r="F21" s="42">
        <v>0</v>
      </c>
      <c r="G21" s="42">
        <v>1177</v>
      </c>
    </row>
    <row r="22" spans="1:7" ht="12.75" customHeight="1">
      <c r="A22" s="33">
        <v>19</v>
      </c>
      <c r="B22" s="34">
        <v>1983</v>
      </c>
      <c r="C22" s="42">
        <v>796</v>
      </c>
      <c r="D22" s="42">
        <v>0</v>
      </c>
      <c r="E22" s="43">
        <v>0</v>
      </c>
      <c r="F22" s="42">
        <v>0</v>
      </c>
      <c r="G22" s="42">
        <v>796</v>
      </c>
    </row>
    <row r="23" spans="1:7" ht="12.75" customHeight="1">
      <c r="A23" s="33">
        <v>20</v>
      </c>
      <c r="B23" s="34">
        <v>1982</v>
      </c>
      <c r="C23" s="42">
        <v>223</v>
      </c>
      <c r="D23" s="42">
        <v>0</v>
      </c>
      <c r="E23" s="43">
        <v>0</v>
      </c>
      <c r="F23" s="42">
        <v>0</v>
      </c>
      <c r="G23" s="42">
        <v>223</v>
      </c>
    </row>
    <row r="24" spans="1:7" ht="12.75" customHeight="1">
      <c r="A24" s="33" t="s">
        <v>14</v>
      </c>
      <c r="B24" s="41" t="s">
        <v>24</v>
      </c>
      <c r="C24" s="42">
        <v>111</v>
      </c>
      <c r="D24" s="42">
        <v>0</v>
      </c>
      <c r="E24" s="43">
        <v>0</v>
      </c>
      <c r="F24" s="42">
        <v>0</v>
      </c>
      <c r="G24" s="42">
        <v>111</v>
      </c>
    </row>
    <row r="25" spans="1:7" ht="12.75" customHeight="1">
      <c r="A25" s="37"/>
      <c r="B25" s="38"/>
      <c r="C25" s="42"/>
      <c r="D25" s="42"/>
      <c r="E25" s="42"/>
      <c r="F25" s="42"/>
      <c r="G25" s="42"/>
    </row>
    <row r="26" spans="1:7" ht="12.75" customHeight="1">
      <c r="A26" s="37"/>
      <c r="B26" s="39" t="s">
        <v>16</v>
      </c>
      <c r="C26" s="42">
        <f>SUM(C9:C25)</f>
        <v>49707</v>
      </c>
      <c r="D26" s="42">
        <f>SUM(D9:D25)</f>
        <v>26178</v>
      </c>
      <c r="E26" s="42">
        <f>SUM(E9:E21)</f>
        <v>2060</v>
      </c>
      <c r="F26" s="42">
        <f>SUM(F13:F20)</f>
        <v>7358</v>
      </c>
      <c r="G26" s="42">
        <f>SUM(G12:G24)</f>
        <v>14111</v>
      </c>
    </row>
    <row r="27" spans="1:7" ht="12.75" customHeight="1">
      <c r="A27" s="44" t="s">
        <v>40</v>
      </c>
      <c r="C27" s="37"/>
    </row>
    <row r="28" spans="1:7" ht="12.75" customHeight="1">
      <c r="A28" s="45" t="s">
        <v>51</v>
      </c>
    </row>
    <row r="32" spans="1:7" ht="10.199999999999999"/>
    <row r="33" ht="10.199999999999999"/>
    <row r="34" ht="10.199999999999999"/>
    <row r="35" ht="10.199999999999999"/>
    <row r="63" spans="1:27" s="37" customFormat="1" ht="13.2">
      <c r="A63" s="4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s="37" customFormat="1" ht="13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</sheetData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10</vt:i4>
      </vt:variant>
    </vt:vector>
  </HeadingPairs>
  <TitlesOfParts>
    <vt:vector size="22" baseType="lpstr">
      <vt:lpstr>Info</vt:lpstr>
      <vt:lpstr>2023</vt:lpstr>
      <vt:lpstr>2020</vt:lpstr>
      <vt:lpstr>2017</vt:lpstr>
      <vt:lpstr>2014</vt:lpstr>
      <vt:lpstr>2011</vt:lpstr>
      <vt:lpstr>2008</vt:lpstr>
      <vt:lpstr>2005</vt:lpstr>
      <vt:lpstr>2002</vt:lpstr>
      <vt:lpstr>1999</vt:lpstr>
      <vt:lpstr>1996</vt:lpstr>
      <vt:lpstr>1993</vt:lpstr>
      <vt:lpstr>'2011'!Farbe</vt:lpstr>
      <vt:lpstr>'2014'!Farbe</vt:lpstr>
      <vt:lpstr>'2017'!Farbe</vt:lpstr>
      <vt:lpstr>'2020'!Farbe</vt:lpstr>
      <vt:lpstr>'2023'!Farbe</vt:lpstr>
      <vt:lpstr>'2014'!Jahrbuch2012</vt:lpstr>
      <vt:lpstr>'2017'!Jahrbuch2012</vt:lpstr>
      <vt:lpstr>'2020'!Jahrbuch2012</vt:lpstr>
      <vt:lpstr>'2023'!Jahrbuch2012</vt:lpstr>
      <vt:lpstr>Jahrbuch2012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 an öffentlichen allgemeinbildenden Schulen in Stuttgart seit 1993 nach Schularten, Alter und Geburtsjahr</dc:title>
  <dc:subject>TABELLE</dc:subject>
  <dc:creator>U12A002</dc:creator>
  <dc:description/>
  <cp:lastModifiedBy>Brüssow, Fabian</cp:lastModifiedBy>
  <cp:lastPrinted>2012-09-19T07:14:06Z</cp:lastPrinted>
  <dcterms:created xsi:type="dcterms:W3CDTF">2020-04-28T05:58:41Z</dcterms:created>
  <dcterms:modified xsi:type="dcterms:W3CDTF">2024-09-24T14:03:16Z</dcterms:modified>
</cp:coreProperties>
</file>