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a022\"/>
    </mc:Choice>
  </mc:AlternateContent>
  <bookViews>
    <workbookView xWindow="240" yWindow="120" windowWidth="24720" windowHeight="12075" activeTab="1"/>
  </bookViews>
  <sheets>
    <sheet name="Info" sheetId="1" r:id="rId1"/>
    <sheet name="2019" sheetId="10" r:id="rId2"/>
    <sheet name="2018" sheetId="9" r:id="rId3"/>
    <sheet name="2017" sheetId="8" r:id="rId4"/>
    <sheet name="2016" sheetId="6" r:id="rId5"/>
    <sheet name="2015" sheetId="2" r:id="rId6"/>
    <sheet name="2014" sheetId="4" r:id="rId7"/>
  </sheets>
  <externalReferences>
    <externalReference r:id="rId8"/>
    <externalReference r:id="rId9"/>
  </externalReferences>
  <definedNames>
    <definedName name="__123Graph_D" localSheetId="6" hidden="1">'[1]seit 1990'!#REF!</definedName>
    <definedName name="__123Graph_D" localSheetId="4" hidden="1">'[1]seit 1990'!#REF!</definedName>
    <definedName name="__123Graph_D" hidden="1">'[1]seit 1990'!#REF!</definedName>
    <definedName name="__123Graph_E" localSheetId="6" hidden="1">'[1]seit 1990'!#REF!</definedName>
    <definedName name="__123Graph_E" localSheetId="4" hidden="1">'[1]seit 1990'!#REF!</definedName>
    <definedName name="__123Graph_E" hidden="1">'[1]seit 1990'!#REF!</definedName>
    <definedName name="__123Graph_F" localSheetId="6" hidden="1">'[1]seit 1990'!#REF!</definedName>
    <definedName name="__123Graph_F" localSheetId="4" hidden="1">'[1]seit 1990'!#REF!</definedName>
    <definedName name="__123Graph_F" hidden="1">'[1]seit 1990'!#REF!</definedName>
    <definedName name="_123" localSheetId="6" hidden="1">'[1]seit 1990'!#REF!</definedName>
    <definedName name="_123" localSheetId="4" hidden="1">'[1]seit 1990'!#REF!</definedName>
    <definedName name="_123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Order2" hidden="1">255</definedName>
    <definedName name="ddd" localSheetId="6" hidden="1">'[1]seit 1990'!#REF!</definedName>
    <definedName name="ddd" localSheetId="4" hidden="1">'[1]seit 1990'!#REF!</definedName>
    <definedName name="ddd" hidden="1">'[1]seit 1990'!#REF!</definedName>
  </definedNames>
  <calcPr calcId="162913"/>
</workbook>
</file>

<file path=xl/calcChain.xml><?xml version="1.0" encoding="utf-8"?>
<calcChain xmlns="http://schemas.openxmlformats.org/spreadsheetml/2006/main">
  <c r="E22" i="10" l="1"/>
  <c r="E22" i="9"/>
  <c r="D22" i="9"/>
  <c r="C22" i="9"/>
  <c r="C22" i="10"/>
  <c r="D22" i="10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10" i="10"/>
  <c r="B11" i="10"/>
  <c r="B12" i="10"/>
  <c r="B13" i="10"/>
  <c r="B14" i="10"/>
  <c r="B15" i="10"/>
  <c r="B16" i="10"/>
  <c r="B17" i="10"/>
  <c r="B18" i="10"/>
  <c r="B19" i="10"/>
  <c r="B20" i="10"/>
  <c r="B21" i="10"/>
  <c r="B9" i="10"/>
  <c r="B22" i="10"/>
  <c r="E21" i="8"/>
  <c r="D21" i="4"/>
  <c r="C21" i="4"/>
  <c r="B21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D21" i="2"/>
  <c r="C21" i="2"/>
  <c r="B21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1" i="6"/>
  <c r="C21" i="6"/>
  <c r="B21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21" i="8"/>
  <c r="C21" i="8"/>
  <c r="B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B22" i="9"/>
</calcChain>
</file>

<file path=xl/sharedStrings.xml><?xml version="1.0" encoding="utf-8"?>
<sst xmlns="http://schemas.openxmlformats.org/spreadsheetml/2006/main" count="158" uniqueCount="52">
  <si>
    <t>Erläuterungen:</t>
  </si>
  <si>
    <t>Nachgewiesen werden</t>
  </si>
  <si>
    <t>Personenkraftwagen einschließlich Kombinationskraftwagen, die nach der Straßenverkehrszulassungs-</t>
  </si>
  <si>
    <t>Ordnung (StVZO) zugelassen sind und denen ein amtliches Kennzeichen zugeteilt ist.</t>
  </si>
  <si>
    <t>Periodizität:</t>
  </si>
  <si>
    <t>Rechtsgrundlage: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</si>
  <si>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</si>
  <si>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</si>
  <si>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</si>
  <si>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</si>
  <si>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Gliederungstiefe:</t>
  </si>
  <si>
    <t xml:space="preserve">Quelle: </t>
  </si>
  <si>
    <t>Segmente</t>
  </si>
  <si>
    <t>Art der Halter</t>
  </si>
  <si>
    <t>Gesamt</t>
  </si>
  <si>
    <t>Juristische Person</t>
  </si>
  <si>
    <t>Männliche Einzelperson</t>
  </si>
  <si>
    <t>Weibliche Einzelperson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</si>
  <si>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</si>
  <si>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</si>
  <si>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</si>
  <si>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</si>
  <si>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</si>
  <si>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</si>
  <si>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</si>
  <si>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</si>
  <si>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</si>
  <si>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Mini-Vans</t>
  </si>
  <si>
    <t>Großraum-Vans</t>
  </si>
  <si>
    <t>Stuttgart</t>
  </si>
  <si>
    <t>Quelle: Landeshauptstadt Stuttgart, Statistisches Amt</t>
  </si>
  <si>
    <t xml:space="preserve"> Landeshauptstadt Stuttgart, Statistisches Amt</t>
  </si>
  <si>
    <t>Pkw-Segmente und Art der Halter in Stuttgart seit 2014</t>
  </si>
  <si>
    <t>Die räumliche Gliederung umfaßt ab Dezember 2014 die Ebene der Gesamtstadt.</t>
  </si>
  <si>
    <t>Tabelle Nr. 11083</t>
  </si>
  <si>
    <t>Erläuterungsblatt zu Tabelle Nr. 11083</t>
  </si>
  <si>
    <t>Die Statistik wird halbjährlich zum 31.12. erstellt</t>
  </si>
  <si>
    <t xml:space="preserve">und steht ab 1. März zur Verfügung. </t>
  </si>
  <si>
    <t>Utilities und Wohnmobile</t>
  </si>
  <si>
    <t>nicht bestimmt</t>
  </si>
  <si>
    <t>Pkw nach Segmenten und Art der Halter in Stuttgart am 31. Dezember 2018</t>
  </si>
  <si>
    <t>Pkw nach Segmenten und Art der Halter in Stuttgart am 31. Dezember 2017</t>
  </si>
  <si>
    <t>Pkw nach Segmenten und Art der Halter in Stuttgart am 31. Dezember 2016</t>
  </si>
  <si>
    <t>Pkw nach Segmenten und Art der Halter in Stuttgart am 31. Dezember 2015</t>
  </si>
  <si>
    <t>Pkw nach Segmenten und Art der Halter in Stuttgart am 31. Dezember 2014</t>
  </si>
  <si>
    <t>Pkw nach Segmenten und Art der Halter in Stuttgart am 31. Dezember 2019</t>
  </si>
  <si>
    <t>Zulassungen
insgesamt</t>
  </si>
  <si>
    <t>Darunter von …</t>
  </si>
  <si>
    <t>Davon</t>
  </si>
  <si>
    <t>Gewerblich</t>
  </si>
  <si>
    <t>Privat</t>
  </si>
  <si>
    <t>Männern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</si>
</sst>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  <numFmt numFmtId="170" formatCode="#\ ##0__;#\ ##0__;\-__"/>
    <numFmt numFmtId="171" formatCode="#\ ##0__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Calibri"/>
      <family val="2"/>
    </font>
    <font>
      <sz val="11"/>
      <color theme="1"/>
      <name val="Calibri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thin">
        <color theme="0"/>
      </bottom>
      <diagonal/>
    </border>
  </borders>
  <cellStyleXfs count="16">
    <xf numFmtId="0" fontId="0" fillId="0" borderId="0"/>
    <xf numFmtId="167" fontId="4" fillId="0" borderId="0"/>
    <xf numFmtId="168" fontId="4" fillId="0" borderId="0"/>
    <xf numFmtId="169" fontId="4" fillId="0" borderId="0"/>
    <xf numFmtId="166" fontId="4" fillId="0" borderId="0"/>
    <xf numFmtId="0" fontId="1" fillId="0" borderId="0"/>
    <xf numFmtId="0" fontId="1" fillId="0" borderId="0"/>
    <xf numFmtId="166" fontId="1" fillId="0" borderId="0" applyFill="0" applyBorder="0" applyAlignment="0" applyProtection="0">
      <alignment vertical="center"/>
    </xf>
    <xf numFmtId="0" fontId="2" fillId="0" borderId="0"/>
    <xf numFmtId="0" fontId="6" fillId="0" borderId="0"/>
    <xf numFmtId="0" fontId="7" fillId="0" borderId="0"/>
    <xf numFmtId="166" fontId="1" fillId="0" borderId="0" applyFill="0" applyBorder="0" applyAlignment="0" applyProtection="0">
      <alignment vertical="center"/>
    </xf>
    <xf numFmtId="166" fontId="1" fillId="0" borderId="0" applyFill="0" applyBorder="0" applyAlignment="0" applyProtection="0">
      <alignment vertical="center"/>
    </xf>
    <xf numFmtId="0" fontId="2" fillId="0" borderId="0"/>
    <xf numFmtId="166" fontId="1" fillId="0" borderId="0" applyFill="0" applyBorder="0" applyAlignment="0" applyProtection="0">
      <alignment vertical="center"/>
    </xf>
    <xf numFmtId="0" fontId="5" fillId="0" borderId="0"/>
  </cellStyleXfs>
  <cellXfs count="44">
    <xf numFmtId="0" fontId="0" fillId="0" borderId="0" xfId="0"/>
    <xf numFmtId="166" fontId="2" fillId="0" borderId="1" xfId="11" applyFont="1" applyBorder="1" applyAlignment="1"/>
    <xf numFmtId="166" fontId="2" fillId="0" borderId="2" xfId="11" applyFont="1" applyBorder="1" applyAlignment="1"/>
    <xf numFmtId="166" fontId="2" fillId="0" borderId="0" xfId="11" applyFont="1" applyBorder="1" applyAlignment="1"/>
    <xf numFmtId="166" fontId="2" fillId="0" borderId="3" xfId="11" applyFont="1" applyBorder="1" applyAlignment="1"/>
    <xf numFmtId="166" fontId="2" fillId="0" borderId="4" xfId="11" applyFont="1" applyBorder="1" applyAlignment="1">
      <alignment horizontal="center"/>
    </xf>
    <xf numFmtId="166" fontId="2" fillId="0" borderId="2" xfId="11" applyFont="1" applyBorder="1" applyAlignment="1">
      <alignment horizontal="center"/>
    </xf>
    <xf numFmtId="166" fontId="3" fillId="0" borderId="4" xfId="11" applyFont="1" applyBorder="1" applyAlignment="1">
      <alignment horizontal="center"/>
    </xf>
    <xf numFmtId="166" fontId="3" fillId="0" borderId="0" xfId="11" applyFont="1" applyBorder="1" applyAlignment="1"/>
    <xf numFmtId="166" fontId="2" fillId="0" borderId="5" xfId="11" applyFont="1" applyBorder="1" applyAlignment="1"/>
    <xf numFmtId="166" fontId="2" fillId="0" borderId="6" xfId="11" applyFont="1" applyBorder="1" applyAlignment="1"/>
    <xf numFmtId="166" fontId="2" fillId="0" borderId="4" xfId="11" applyFont="1" applyBorder="1" applyAlignment="1"/>
    <xf numFmtId="166" fontId="3" fillId="0" borderId="4" xfId="11" applyFont="1" applyBorder="1" applyAlignment="1"/>
    <xf numFmtId="166" fontId="2" fillId="0" borderId="4" xfId="12" applyFont="1" applyBorder="1" applyAlignment="1"/>
    <xf numFmtId="0" fontId="2" fillId="0" borderId="0" xfId="0" applyFont="1" applyBorder="1" applyAlignment="1"/>
    <xf numFmtId="166" fontId="2" fillId="0" borderId="4" xfId="11" quotePrefix="1" applyFont="1" applyBorder="1" applyAlignment="1"/>
    <xf numFmtId="166" fontId="3" fillId="0" borderId="4" xfId="11" quotePrefix="1" applyFont="1" applyBorder="1" applyAlignment="1"/>
    <xf numFmtId="0" fontId="7" fillId="0" borderId="16" xfId="10" applyBorder="1"/>
    <xf numFmtId="170" fontId="7" fillId="0" borderId="0" xfId="13" applyNumberFormat="1" applyFont="1" applyBorder="1"/>
    <xf numFmtId="171" fontId="7" fillId="0" borderId="0" xfId="13" applyNumberFormat="1" applyFont="1" applyBorder="1"/>
    <xf numFmtId="170" fontId="8" fillId="0" borderId="0" xfId="13" applyNumberFormat="1" applyFont="1" applyBorder="1"/>
    <xf numFmtId="171" fontId="8" fillId="0" borderId="0" xfId="13" applyNumberFormat="1" applyFont="1" applyBorder="1"/>
    <xf numFmtId="170" fontId="8" fillId="0" borderId="0" xfId="13" applyNumberFormat="1" applyFont="1"/>
    <xf numFmtId="170" fontId="8" fillId="0" borderId="0" xfId="13" applyNumberFormat="1" applyFont="1" applyBorder="1" applyAlignment="1">
      <alignment vertical="center"/>
    </xf>
    <xf numFmtId="166" fontId="8" fillId="2" borderId="7" xfId="14" applyFont="1" applyFill="1" applyBorder="1" applyAlignment="1" applyProtection="1">
      <alignment horizontal="left" vertical="center"/>
    </xf>
    <xf numFmtId="166" fontId="2" fillId="2" borderId="0" xfId="14" applyFont="1" applyFill="1" applyBorder="1" applyAlignment="1" applyProtection="1">
      <alignment vertical="center"/>
    </xf>
    <xf numFmtId="166" fontId="3" fillId="2" borderId="0" xfId="14" applyFont="1" applyFill="1" applyAlignment="1" applyProtection="1">
      <alignment vertical="center"/>
    </xf>
    <xf numFmtId="0" fontId="1" fillId="0" borderId="0" xfId="13" applyFont="1"/>
    <xf numFmtId="0" fontId="0" fillId="0" borderId="0" xfId="0" applyAlignment="1">
      <alignment horizontal="right"/>
    </xf>
    <xf numFmtId="166" fontId="8" fillId="2" borderId="8" xfId="14" applyFont="1" applyFill="1" applyBorder="1" applyAlignment="1" applyProtection="1">
      <alignment horizontal="center" vertical="center" wrapText="1"/>
    </xf>
    <xf numFmtId="0" fontId="7" fillId="0" borderId="0" xfId="10"/>
    <xf numFmtId="166" fontId="8" fillId="2" borderId="8" xfId="14" applyFont="1" applyFill="1" applyBorder="1" applyAlignment="1" applyProtection="1">
      <alignment horizontal="center" vertical="center" wrapText="1"/>
    </xf>
    <xf numFmtId="170" fontId="8" fillId="0" borderId="0" xfId="13" applyNumberFormat="1" applyFont="1" applyAlignment="1">
      <alignment vertical="center"/>
    </xf>
    <xf numFmtId="171" fontId="8" fillId="0" borderId="0" xfId="13" applyNumberFormat="1" applyFont="1" applyBorder="1" applyAlignment="1">
      <alignment vertical="center"/>
    </xf>
    <xf numFmtId="166" fontId="8" fillId="2" borderId="9" xfId="14" applyFont="1" applyFill="1" applyBorder="1" applyAlignment="1" applyProtection="1">
      <alignment horizontal="left" vertical="center" wrapText="1"/>
    </xf>
    <xf numFmtId="166" fontId="8" fillId="2" borderId="14" xfId="14" applyFont="1" applyFill="1" applyBorder="1" applyAlignment="1" applyProtection="1">
      <alignment horizontal="left" vertical="center" wrapText="1"/>
    </xf>
    <xf numFmtId="166" fontId="8" fillId="2" borderId="10" xfId="14" applyFont="1" applyFill="1" applyBorder="1" applyAlignment="1" applyProtection="1">
      <alignment horizontal="left" vertical="center" wrapText="1"/>
    </xf>
    <xf numFmtId="166" fontId="8" fillId="2" borderId="11" xfId="14" applyFont="1" applyFill="1" applyBorder="1" applyAlignment="1" applyProtection="1">
      <alignment horizontal="center" vertical="center" wrapText="1"/>
    </xf>
    <xf numFmtId="166" fontId="8" fillId="2" borderId="12" xfId="14" applyFont="1" applyFill="1" applyBorder="1" applyAlignment="1" applyProtection="1">
      <alignment horizontal="center" vertical="center" wrapText="1"/>
    </xf>
    <xf numFmtId="166" fontId="8" fillId="2" borderId="13" xfId="14" applyFont="1" applyFill="1" applyBorder="1" applyAlignment="1" applyProtection="1">
      <alignment horizontal="center" vertical="center" wrapText="1"/>
    </xf>
    <xf numFmtId="166" fontId="8" fillId="2" borderId="8" xfId="14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6" fontId="8" fillId="2" borderId="9" xfId="14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6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6"/>
    <cellStyle name="Standard 2 3" xfId="7"/>
    <cellStyle name="Standard 3" xfId="8"/>
    <cellStyle name="Standard 3 2" xfId="9"/>
    <cellStyle name="Standard 4" xfId="10"/>
    <cellStyle name="Standard_Erläuterungen" xfId="11"/>
    <cellStyle name="Standard_Info" xfId="12"/>
    <cellStyle name="Standard_Kfz_SBez" xfId="13"/>
    <cellStyle name="Standard_Tabelle1 (2)" xfId="14"/>
    <cellStyle name="U_1 - Formatvorlage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466725</xdr:colOff>
      <xdr:row>0</xdr:row>
      <xdr:rowOff>142875</xdr:rowOff>
    </xdr:to>
    <xdr:pic>
      <xdr:nvPicPr>
        <xdr:cNvPr id="2081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3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6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7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3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4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7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8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69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70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1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2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X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04" zoomScaleNormal="104" workbookViewId="0">
      <selection activeCell="A3" sqref="A3"/>
    </sheetView>
  </sheetViews>
  <sheetFormatPr baseColWidth="10" defaultRowHeight="12.75" customHeight="1" x14ac:dyDescent="0.2"/>
  <cols>
    <col min="1" max="1" width="2.7109375" style="3" customWidth="1"/>
    <col min="2" max="2" width="91.28515625" style="3" customWidth="1"/>
    <col min="3" max="9" width="9.7109375" style="3" customWidth="1"/>
    <col min="10" max="10" width="14.28515625" style="3" customWidth="1"/>
    <col min="11" max="16384" width="11.42578125" style="3"/>
  </cols>
  <sheetData>
    <row r="1" spans="1:10" ht="12.75" customHeight="1" x14ac:dyDescent="0.2">
      <c r="A1" s="1"/>
      <c r="B1" s="2"/>
    </row>
    <row r="2" spans="1:10" ht="12.75" customHeight="1" x14ac:dyDescent="0.2">
      <c r="A2" s="4"/>
      <c r="B2" s="5" t="s">
        <v>35</v>
      </c>
    </row>
    <row r="3" spans="1:10" ht="12.75" customHeight="1" x14ac:dyDescent="0.2">
      <c r="A3" s="4"/>
      <c r="B3" s="5"/>
    </row>
    <row r="4" spans="1:10" ht="12.75" customHeight="1" x14ac:dyDescent="0.2">
      <c r="A4" s="1"/>
      <c r="B4" s="6"/>
    </row>
    <row r="5" spans="1:10" ht="12.75" customHeight="1" x14ac:dyDescent="0.2">
      <c r="A5" s="4"/>
      <c r="B5" s="7" t="s">
        <v>32</v>
      </c>
      <c r="C5" s="8"/>
      <c r="D5" s="8"/>
      <c r="E5" s="8"/>
      <c r="F5" s="8"/>
      <c r="G5" s="8"/>
      <c r="H5" s="8"/>
      <c r="I5" s="8"/>
      <c r="J5" s="8"/>
    </row>
    <row r="6" spans="1:10" ht="12.75" customHeight="1" x14ac:dyDescent="0.2">
      <c r="A6" s="9"/>
      <c r="B6" s="10"/>
    </row>
    <row r="7" spans="1:10" ht="12.75" customHeight="1" x14ac:dyDescent="0.2">
      <c r="A7" s="4"/>
      <c r="B7" s="11"/>
    </row>
    <row r="8" spans="1:10" ht="12.75" customHeight="1" x14ac:dyDescent="0.2">
      <c r="A8" s="4"/>
      <c r="B8" s="12" t="s">
        <v>0</v>
      </c>
    </row>
    <row r="9" spans="1:10" ht="12.75" customHeight="1" x14ac:dyDescent="0.2">
      <c r="A9" s="4"/>
      <c r="B9" s="11"/>
    </row>
    <row r="10" spans="1:10" ht="12.75" customHeight="1" x14ac:dyDescent="0.2">
      <c r="A10" s="4"/>
      <c r="B10" s="12" t="s">
        <v>1</v>
      </c>
    </row>
    <row r="11" spans="1:10" ht="12.75" customHeight="1" x14ac:dyDescent="0.2">
      <c r="A11" s="4"/>
      <c r="B11" s="11"/>
    </row>
    <row r="12" spans="1:10" ht="12.75" customHeight="1" x14ac:dyDescent="0.2">
      <c r="A12" s="4"/>
      <c r="B12" s="13" t="s">
        <v>2</v>
      </c>
    </row>
    <row r="13" spans="1:10" ht="12.75" customHeight="1" x14ac:dyDescent="0.2">
      <c r="A13" s="4"/>
      <c r="B13" s="13" t="s">
        <v>3</v>
      </c>
      <c r="C13" s="14"/>
    </row>
    <row r="14" spans="1:10" ht="12.75" customHeight="1" x14ac:dyDescent="0.2">
      <c r="A14" s="4"/>
      <c r="B14" s="11"/>
    </row>
    <row r="15" spans="1:10" ht="12.75" customHeight="1" x14ac:dyDescent="0.2">
      <c r="A15" s="1"/>
      <c r="B15" s="2"/>
    </row>
    <row r="16" spans="1:10" ht="12.75" customHeight="1" x14ac:dyDescent="0.2">
      <c r="A16" s="4"/>
      <c r="B16" s="12" t="s">
        <v>4</v>
      </c>
    </row>
    <row r="17" spans="1:2" ht="12.75" customHeight="1" x14ac:dyDescent="0.2">
      <c r="A17" s="4"/>
      <c r="B17" s="11"/>
    </row>
    <row r="18" spans="1:2" ht="12.75" customHeight="1" x14ac:dyDescent="0.2">
      <c r="A18" s="4"/>
      <c r="B18" s="11" t="s">
        <v>36</v>
      </c>
    </row>
    <row r="19" spans="1:2" ht="12.75" customHeight="1" x14ac:dyDescent="0.2">
      <c r="A19" s="4"/>
      <c r="B19" s="15" t="s">
        <v>37</v>
      </c>
    </row>
    <row r="20" spans="1:2" ht="12.75" customHeight="1" x14ac:dyDescent="0.2">
      <c r="A20" s="9"/>
      <c r="B20" s="10"/>
    </row>
    <row r="21" spans="1:2" ht="12.75" customHeight="1" x14ac:dyDescent="0.2">
      <c r="A21" s="4"/>
      <c r="B21" s="11"/>
    </row>
    <row r="22" spans="1:2" ht="12.75" customHeight="1" x14ac:dyDescent="0.2">
      <c r="A22" s="4"/>
      <c r="B22" s="12" t="s">
        <v>5</v>
      </c>
    </row>
    <row r="23" spans="1:2" ht="12.75" customHeight="1" x14ac:dyDescent="0.2">
      <c r="A23" s="4"/>
      <c r="B23" s="11"/>
    </row>
    <row r="24" spans="1:2" ht="12.75" customHeight="1" x14ac:dyDescent="0.2">
      <c r="A24" s="4"/>
      <c r="B24" s="13" t="s">
        <v>6</v>
      </c>
    </row>
    <row r="25" spans="1:2" ht="12.75" customHeight="1" x14ac:dyDescent="0.2">
      <c r="A25" s="4"/>
      <c r="B25" s="13" t="s">
        <v>7</v>
      </c>
    </row>
    <row r="26" spans="1:2" ht="12.75" customHeight="1" x14ac:dyDescent="0.2">
      <c r="A26" s="4"/>
      <c r="B26" s="13" t="s">
        <v>8</v>
      </c>
    </row>
    <row r="27" spans="1:2" ht="12.75" customHeight="1" x14ac:dyDescent="0.2">
      <c r="A27" s="4"/>
      <c r="B27" s="13" t="s">
        <v>9</v>
      </c>
    </row>
    <row r="28" spans="1:2" ht="12.75" customHeight="1" x14ac:dyDescent="0.2">
      <c r="A28" s="4"/>
      <c r="B28" s="11"/>
    </row>
    <row r="29" spans="1:2" ht="12.75" customHeight="1" x14ac:dyDescent="0.2">
      <c r="A29" s="1"/>
      <c r="B29" s="2"/>
    </row>
    <row r="30" spans="1:2" ht="12.75" customHeight="1" x14ac:dyDescent="0.2">
      <c r="A30" s="4"/>
      <c r="B30" s="16" t="s">
        <v>10</v>
      </c>
    </row>
    <row r="31" spans="1:2" ht="12.75" customHeight="1" x14ac:dyDescent="0.2">
      <c r="A31" s="4"/>
      <c r="B31" s="11"/>
    </row>
    <row r="32" spans="1:2" ht="12.75" customHeight="1" x14ac:dyDescent="0.2">
      <c r="A32" s="4"/>
      <c r="B32" s="11" t="s">
        <v>33</v>
      </c>
    </row>
    <row r="33" spans="1:3" ht="12.75" customHeight="1" x14ac:dyDescent="0.2">
      <c r="A33" s="9"/>
      <c r="B33" s="10"/>
    </row>
    <row r="34" spans="1:3" ht="12.75" customHeight="1" x14ac:dyDescent="0.2">
      <c r="A34" s="4"/>
      <c r="B34" s="11"/>
    </row>
    <row r="35" spans="1:3" ht="12.75" customHeight="1" x14ac:dyDescent="0.2">
      <c r="A35" s="4"/>
      <c r="B35" s="12" t="s">
        <v>11</v>
      </c>
    </row>
    <row r="36" spans="1:3" ht="12.75" customHeight="1" x14ac:dyDescent="0.2">
      <c r="A36" s="4"/>
      <c r="B36" s="11"/>
    </row>
    <row r="37" spans="1:3" ht="12.75" customHeight="1" x14ac:dyDescent="0.2">
      <c r="A37" s="4"/>
      <c r="B37" s="15" t="s">
        <v>31</v>
      </c>
      <c r="C37" s="14"/>
    </row>
    <row r="38" spans="1:3" ht="12.75" customHeight="1" x14ac:dyDescent="0.2">
      <c r="A38" s="9"/>
      <c r="B38" s="10"/>
    </row>
  </sheetData>
  <pageMargins left="0.78740157480314965" right="0.78740157480314965" top="0.78740157480314965" bottom="0.78740157480314965" header="0.51181102362204722" footer="0.51181102362204722"/>
  <pageSetup paperSize="9" scale="87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4" sqref="A4"/>
    </sheetView>
  </sheetViews>
  <sheetFormatPr baseColWidth="10" defaultRowHeight="12.75" x14ac:dyDescent="0.2"/>
  <cols>
    <col min="1" max="1" width="19.5703125" customWidth="1"/>
    <col min="2" max="5" width="13.85546875" customWidth="1"/>
  </cols>
  <sheetData>
    <row r="1" spans="1:5" x14ac:dyDescent="0.2">
      <c r="A1" s="28"/>
      <c r="B1" s="28"/>
      <c r="C1" t="s">
        <v>34</v>
      </c>
    </row>
    <row r="2" spans="1:5" ht="15" x14ac:dyDescent="0.25">
      <c r="A2" s="30"/>
      <c r="B2" s="30"/>
      <c r="C2" s="17"/>
      <c r="D2" s="17"/>
      <c r="E2" s="17"/>
    </row>
    <row r="3" spans="1:5" x14ac:dyDescent="0.2">
      <c r="A3" s="25" t="s">
        <v>45</v>
      </c>
      <c r="B3" s="25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6.5" customHeight="1" thickBot="1" x14ac:dyDescent="0.25">
      <c r="A5" s="34" t="s">
        <v>12</v>
      </c>
      <c r="B5" s="40" t="s">
        <v>46</v>
      </c>
      <c r="C5" s="37" t="s">
        <v>48</v>
      </c>
      <c r="D5" s="38"/>
      <c r="E5" s="39"/>
    </row>
    <row r="6" spans="1:5" ht="16.5" customHeight="1" thickBot="1" x14ac:dyDescent="0.25">
      <c r="A6" s="35"/>
      <c r="B6" s="40"/>
      <c r="C6" s="37" t="s">
        <v>49</v>
      </c>
      <c r="D6" s="42" t="s">
        <v>50</v>
      </c>
      <c r="E6" s="31" t="s">
        <v>47</v>
      </c>
    </row>
    <row r="7" spans="1:5" ht="16.5" customHeight="1" thickBot="1" x14ac:dyDescent="0.25">
      <c r="A7" s="36"/>
      <c r="B7" s="40"/>
      <c r="C7" s="41"/>
      <c r="D7" s="43"/>
      <c r="E7" s="31" t="s">
        <v>51</v>
      </c>
    </row>
    <row r="8" spans="1:5" ht="15" x14ac:dyDescent="0.25">
      <c r="A8" s="24"/>
      <c r="B8" s="18"/>
      <c r="C8" s="18"/>
      <c r="E8" s="19"/>
    </row>
    <row r="9" spans="1:5" x14ac:dyDescent="0.2">
      <c r="A9" s="24" t="s">
        <v>18</v>
      </c>
      <c r="B9" s="32">
        <f>C9+D9</f>
        <v>23401</v>
      </c>
      <c r="C9" s="23">
        <v>3606</v>
      </c>
      <c r="D9" s="33">
        <v>19795</v>
      </c>
      <c r="E9" s="33">
        <v>9101</v>
      </c>
    </row>
    <row r="10" spans="1:5" x14ac:dyDescent="0.2">
      <c r="A10" s="24" t="s">
        <v>19</v>
      </c>
      <c r="B10" s="32">
        <f t="shared" ref="B10:B22" si="0">C10+D10</f>
        <v>45718</v>
      </c>
      <c r="C10" s="23">
        <v>4555</v>
      </c>
      <c r="D10" s="33">
        <v>41163</v>
      </c>
      <c r="E10" s="33">
        <v>18672</v>
      </c>
    </row>
    <row r="11" spans="1:5" x14ac:dyDescent="0.2">
      <c r="A11" s="24" t="s">
        <v>20</v>
      </c>
      <c r="B11" s="32">
        <f t="shared" si="0"/>
        <v>72833</v>
      </c>
      <c r="C11" s="23">
        <v>15005</v>
      </c>
      <c r="D11" s="33">
        <v>57828</v>
      </c>
      <c r="E11" s="33">
        <v>35547</v>
      </c>
    </row>
    <row r="12" spans="1:5" x14ac:dyDescent="0.2">
      <c r="A12" s="24" t="s">
        <v>21</v>
      </c>
      <c r="B12" s="32">
        <f t="shared" si="0"/>
        <v>45169</v>
      </c>
      <c r="C12" s="23">
        <v>12687</v>
      </c>
      <c r="D12" s="33">
        <v>32482</v>
      </c>
      <c r="E12" s="33">
        <v>25015</v>
      </c>
    </row>
    <row r="13" spans="1:5" x14ac:dyDescent="0.2">
      <c r="A13" s="24" t="s">
        <v>22</v>
      </c>
      <c r="B13" s="32">
        <f t="shared" si="0"/>
        <v>18492</v>
      </c>
      <c r="C13" s="23">
        <v>5628</v>
      </c>
      <c r="D13" s="23">
        <v>12864</v>
      </c>
      <c r="E13" s="23">
        <v>10711</v>
      </c>
    </row>
    <row r="14" spans="1:5" x14ac:dyDescent="0.2">
      <c r="A14" s="24" t="s">
        <v>23</v>
      </c>
      <c r="B14" s="32">
        <f t="shared" si="0"/>
        <v>5495</v>
      </c>
      <c r="C14" s="23">
        <v>2899</v>
      </c>
      <c r="D14" s="33">
        <v>2596</v>
      </c>
      <c r="E14" s="33">
        <v>2265</v>
      </c>
    </row>
    <row r="15" spans="1:5" x14ac:dyDescent="0.2">
      <c r="A15" s="24" t="s">
        <v>24</v>
      </c>
      <c r="B15" s="32">
        <f t="shared" si="0"/>
        <v>20077</v>
      </c>
      <c r="C15" s="23">
        <v>6481</v>
      </c>
      <c r="D15" s="33">
        <v>13596</v>
      </c>
      <c r="E15" s="33">
        <v>9331</v>
      </c>
    </row>
    <row r="16" spans="1:5" x14ac:dyDescent="0.2">
      <c r="A16" s="24" t="s">
        <v>25</v>
      </c>
      <c r="B16" s="32">
        <f t="shared" si="0"/>
        <v>20229</v>
      </c>
      <c r="C16" s="23">
        <v>10558</v>
      </c>
      <c r="D16" s="33">
        <v>9671</v>
      </c>
      <c r="E16" s="33">
        <v>7237</v>
      </c>
    </row>
    <row r="17" spans="1:5" x14ac:dyDescent="0.2">
      <c r="A17" s="24" t="s">
        <v>26</v>
      </c>
      <c r="B17" s="32">
        <f t="shared" si="0"/>
        <v>14842</v>
      </c>
      <c r="C17" s="23">
        <v>4970</v>
      </c>
      <c r="D17" s="33">
        <v>9872</v>
      </c>
      <c r="E17" s="33">
        <v>7647</v>
      </c>
    </row>
    <row r="18" spans="1:5" x14ac:dyDescent="0.2">
      <c r="A18" s="24" t="s">
        <v>27</v>
      </c>
      <c r="B18" s="32">
        <f t="shared" si="0"/>
        <v>8517</v>
      </c>
      <c r="C18" s="23">
        <v>1397</v>
      </c>
      <c r="D18" s="33">
        <v>7120</v>
      </c>
      <c r="E18" s="33">
        <v>4406</v>
      </c>
    </row>
    <row r="19" spans="1:5" x14ac:dyDescent="0.2">
      <c r="A19" s="24" t="s">
        <v>28</v>
      </c>
      <c r="B19" s="32">
        <f t="shared" si="0"/>
        <v>13897</v>
      </c>
      <c r="C19" s="23">
        <v>4338</v>
      </c>
      <c r="D19" s="33">
        <v>9559</v>
      </c>
      <c r="E19" s="33">
        <v>6876</v>
      </c>
    </row>
    <row r="20" spans="1:5" x14ac:dyDescent="0.2">
      <c r="A20" s="24" t="s">
        <v>38</v>
      </c>
      <c r="B20" s="32">
        <f t="shared" si="0"/>
        <v>13509</v>
      </c>
      <c r="C20" s="23">
        <v>6169</v>
      </c>
      <c r="D20" s="33">
        <v>7340</v>
      </c>
      <c r="E20" s="33">
        <v>5275</v>
      </c>
    </row>
    <row r="21" spans="1:5" x14ac:dyDescent="0.2">
      <c r="A21" s="24" t="s">
        <v>39</v>
      </c>
      <c r="B21" s="32">
        <f t="shared" si="0"/>
        <v>542</v>
      </c>
      <c r="C21" s="23">
        <v>184</v>
      </c>
      <c r="D21" s="33">
        <v>358</v>
      </c>
      <c r="E21" s="33">
        <v>284</v>
      </c>
    </row>
    <row r="22" spans="1:5" ht="20.25" customHeight="1" x14ac:dyDescent="0.2">
      <c r="A22" s="24" t="s">
        <v>29</v>
      </c>
      <c r="B22" s="32">
        <f t="shared" si="0"/>
        <v>302721</v>
      </c>
      <c r="C22" s="23">
        <f>SUM(C9:C21)</f>
        <v>78477</v>
      </c>
      <c r="D22" s="23">
        <f>SUM(D9:D21)</f>
        <v>224244</v>
      </c>
      <c r="E22" s="23">
        <f>SUM(E9:E21)</f>
        <v>142367</v>
      </c>
    </row>
    <row r="24" spans="1:5" ht="15" x14ac:dyDescent="0.25">
      <c r="A24" s="27" t="s">
        <v>30</v>
      </c>
      <c r="B24" s="27"/>
      <c r="C24" s="30"/>
      <c r="D24" s="30"/>
      <c r="E24" s="30"/>
    </row>
  </sheetData>
  <mergeCells count="5">
    <mergeCell ref="A5:A7"/>
    <mergeCell ref="C5:E5"/>
    <mergeCell ref="B5:B7"/>
    <mergeCell ref="C6:C7"/>
    <mergeCell ref="D6:D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4" sqref="A4"/>
    </sheetView>
  </sheetViews>
  <sheetFormatPr baseColWidth="10" defaultRowHeight="12.75" x14ac:dyDescent="0.2"/>
  <cols>
    <col min="1" max="1" width="19.5703125" customWidth="1"/>
    <col min="2" max="5" width="13.85546875" customWidth="1"/>
  </cols>
  <sheetData>
    <row r="1" spans="1:5" x14ac:dyDescent="0.2">
      <c r="A1" s="28"/>
      <c r="B1" s="28"/>
      <c r="C1" t="s">
        <v>34</v>
      </c>
    </row>
    <row r="2" spans="1:5" ht="15" x14ac:dyDescent="0.25">
      <c r="A2" s="30"/>
      <c r="B2" s="30"/>
      <c r="C2" s="17"/>
      <c r="D2" s="17"/>
      <c r="E2" s="17"/>
    </row>
    <row r="3" spans="1:5" x14ac:dyDescent="0.2">
      <c r="A3" s="25" t="s">
        <v>40</v>
      </c>
      <c r="B3" s="25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6.5" customHeight="1" thickBot="1" x14ac:dyDescent="0.25">
      <c r="A5" s="34" t="s">
        <v>12</v>
      </c>
      <c r="B5" s="40" t="s">
        <v>46</v>
      </c>
      <c r="C5" s="37" t="s">
        <v>48</v>
      </c>
      <c r="D5" s="38"/>
      <c r="E5" s="39"/>
    </row>
    <row r="6" spans="1:5" ht="16.5" customHeight="1" thickBot="1" x14ac:dyDescent="0.25">
      <c r="A6" s="35"/>
      <c r="B6" s="40"/>
      <c r="C6" s="37" t="s">
        <v>49</v>
      </c>
      <c r="D6" s="42" t="s">
        <v>50</v>
      </c>
      <c r="E6" s="31" t="s">
        <v>47</v>
      </c>
    </row>
    <row r="7" spans="1:5" ht="16.5" customHeight="1" thickBot="1" x14ac:dyDescent="0.25">
      <c r="A7" s="36"/>
      <c r="B7" s="40"/>
      <c r="C7" s="41"/>
      <c r="D7" s="43"/>
      <c r="E7" s="31" t="s">
        <v>51</v>
      </c>
    </row>
    <row r="8" spans="1:5" ht="15" x14ac:dyDescent="0.25">
      <c r="A8" s="24"/>
      <c r="B8" s="18"/>
      <c r="C8" s="18"/>
      <c r="E8" s="19"/>
    </row>
    <row r="9" spans="1:5" x14ac:dyDescent="0.2">
      <c r="A9" s="24" t="s">
        <v>18</v>
      </c>
      <c r="B9" s="32">
        <f>C9+D9</f>
        <v>23029</v>
      </c>
      <c r="C9" s="23">
        <v>3513</v>
      </c>
      <c r="D9" s="33">
        <v>19516</v>
      </c>
      <c r="E9" s="33">
        <v>9039</v>
      </c>
    </row>
    <row r="10" spans="1:5" x14ac:dyDescent="0.2">
      <c r="A10" s="24" t="s">
        <v>19</v>
      </c>
      <c r="B10" s="32">
        <f t="shared" ref="B10:B22" si="0">C10+D10</f>
        <v>45191</v>
      </c>
      <c r="C10" s="23">
        <v>4366</v>
      </c>
      <c r="D10" s="33">
        <v>40825</v>
      </c>
      <c r="E10" s="33">
        <v>18357</v>
      </c>
    </row>
    <row r="11" spans="1:5" x14ac:dyDescent="0.2">
      <c r="A11" s="24" t="s">
        <v>20</v>
      </c>
      <c r="B11" s="32">
        <f t="shared" si="0"/>
        <v>73613</v>
      </c>
      <c r="C11" s="23">
        <v>14840</v>
      </c>
      <c r="D11" s="33">
        <v>58773</v>
      </c>
      <c r="E11" s="33">
        <v>35960</v>
      </c>
    </row>
    <row r="12" spans="1:5" x14ac:dyDescent="0.2">
      <c r="A12" s="24" t="s">
        <v>21</v>
      </c>
      <c r="B12" s="32">
        <f t="shared" si="0"/>
        <v>48016</v>
      </c>
      <c r="C12" s="23">
        <v>13288</v>
      </c>
      <c r="D12" s="33">
        <v>34728</v>
      </c>
      <c r="E12" s="33">
        <v>26676</v>
      </c>
    </row>
    <row r="13" spans="1:5" x14ac:dyDescent="0.2">
      <c r="A13" s="24" t="s">
        <v>22</v>
      </c>
      <c r="B13" s="32">
        <f t="shared" si="0"/>
        <v>19728</v>
      </c>
      <c r="C13" s="23">
        <v>5952</v>
      </c>
      <c r="D13" s="23">
        <v>13776</v>
      </c>
      <c r="E13" s="23">
        <v>11411</v>
      </c>
    </row>
    <row r="14" spans="1:5" x14ac:dyDescent="0.2">
      <c r="A14" s="24" t="s">
        <v>23</v>
      </c>
      <c r="B14" s="32">
        <f t="shared" si="0"/>
        <v>5843</v>
      </c>
      <c r="C14" s="23">
        <v>3241</v>
      </c>
      <c r="D14" s="33">
        <v>2602</v>
      </c>
      <c r="E14" s="33">
        <v>2272</v>
      </c>
    </row>
    <row r="15" spans="1:5" x14ac:dyDescent="0.2">
      <c r="A15" s="24" t="s">
        <v>24</v>
      </c>
      <c r="B15" s="32">
        <f t="shared" si="0"/>
        <v>17112</v>
      </c>
      <c r="C15" s="23">
        <v>5603</v>
      </c>
      <c r="D15" s="33">
        <v>11509</v>
      </c>
      <c r="E15" s="33">
        <v>7963</v>
      </c>
    </row>
    <row r="16" spans="1:5" x14ac:dyDescent="0.2">
      <c r="A16" s="24" t="s">
        <v>25</v>
      </c>
      <c r="B16" s="32">
        <f t="shared" si="0"/>
        <v>17793</v>
      </c>
      <c r="C16" s="23">
        <v>9308</v>
      </c>
      <c r="D16" s="33">
        <v>8485</v>
      </c>
      <c r="E16" s="33">
        <v>6334</v>
      </c>
    </row>
    <row r="17" spans="1:5" x14ac:dyDescent="0.2">
      <c r="A17" s="24" t="s">
        <v>26</v>
      </c>
      <c r="B17" s="32">
        <f t="shared" si="0"/>
        <v>14053</v>
      </c>
      <c r="C17" s="23">
        <v>4208</v>
      </c>
      <c r="D17" s="33">
        <v>9845</v>
      </c>
      <c r="E17" s="33">
        <v>7565</v>
      </c>
    </row>
    <row r="18" spans="1:5" x14ac:dyDescent="0.2">
      <c r="A18" s="24" t="s">
        <v>27</v>
      </c>
      <c r="B18" s="32">
        <f t="shared" si="0"/>
        <v>8582</v>
      </c>
      <c r="C18" s="23">
        <v>1386</v>
      </c>
      <c r="D18" s="33">
        <v>7196</v>
      </c>
      <c r="E18" s="33">
        <v>4476</v>
      </c>
    </row>
    <row r="19" spans="1:5" x14ac:dyDescent="0.2">
      <c r="A19" s="24" t="s">
        <v>28</v>
      </c>
      <c r="B19" s="32">
        <f t="shared" si="0"/>
        <v>14860</v>
      </c>
      <c r="C19" s="23">
        <v>4555</v>
      </c>
      <c r="D19" s="33">
        <v>10305</v>
      </c>
      <c r="E19" s="33">
        <v>7507</v>
      </c>
    </row>
    <row r="20" spans="1:5" x14ac:dyDescent="0.2">
      <c r="A20" s="24" t="s">
        <v>38</v>
      </c>
      <c r="B20" s="32">
        <f t="shared" si="0"/>
        <v>13305</v>
      </c>
      <c r="C20" s="23">
        <v>6009</v>
      </c>
      <c r="D20" s="33">
        <v>7296</v>
      </c>
      <c r="E20" s="33">
        <v>5257</v>
      </c>
    </row>
    <row r="21" spans="1:5" x14ac:dyDescent="0.2">
      <c r="A21" s="24" t="s">
        <v>39</v>
      </c>
      <c r="B21" s="32">
        <f t="shared" si="0"/>
        <v>461</v>
      </c>
      <c r="C21" s="23">
        <v>115</v>
      </c>
      <c r="D21" s="33">
        <v>346</v>
      </c>
      <c r="E21" s="33">
        <v>269</v>
      </c>
    </row>
    <row r="22" spans="1:5" ht="20.25" customHeight="1" x14ac:dyDescent="0.2">
      <c r="A22" s="24" t="s">
        <v>29</v>
      </c>
      <c r="B22" s="32">
        <f t="shared" si="0"/>
        <v>301586</v>
      </c>
      <c r="C22" s="23">
        <f>SUM(C9:C21)</f>
        <v>76384</v>
      </c>
      <c r="D22" s="23">
        <f>SUM(D9:D21)</f>
        <v>225202</v>
      </c>
      <c r="E22" s="23">
        <f>SUM(E9:E21)</f>
        <v>143086</v>
      </c>
    </row>
    <row r="24" spans="1:5" ht="15" x14ac:dyDescent="0.25">
      <c r="A24" s="27" t="s">
        <v>30</v>
      </c>
      <c r="B24" s="27"/>
      <c r="C24" s="30"/>
      <c r="D24" s="30"/>
      <c r="E24" s="30"/>
    </row>
  </sheetData>
  <mergeCells count="5">
    <mergeCell ref="A5:A7"/>
    <mergeCell ref="B5:B7"/>
    <mergeCell ref="C5:E5"/>
    <mergeCell ref="C6:C7"/>
    <mergeCell ref="D6:D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4" sqref="A4"/>
    </sheetView>
  </sheetViews>
  <sheetFormatPr baseColWidth="10" defaultRowHeight="12.75" x14ac:dyDescent="0.2"/>
  <cols>
    <col min="1" max="1" width="19.5703125" customWidth="1"/>
  </cols>
  <sheetData>
    <row r="1" spans="1:5" x14ac:dyDescent="0.2">
      <c r="A1" s="28"/>
      <c r="B1" t="s">
        <v>34</v>
      </c>
    </row>
    <row r="2" spans="1:5" ht="15" x14ac:dyDescent="0.25">
      <c r="A2" s="30"/>
      <c r="B2" s="17"/>
      <c r="C2" s="17"/>
      <c r="D2" s="17"/>
      <c r="E2" s="17"/>
    </row>
    <row r="3" spans="1:5" x14ac:dyDescent="0.2">
      <c r="A3" s="25" t="s">
        <v>41</v>
      </c>
      <c r="B3" s="26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3.5" thickBot="1" x14ac:dyDescent="0.25">
      <c r="A5" s="34" t="s">
        <v>12</v>
      </c>
      <c r="B5" s="37" t="s">
        <v>13</v>
      </c>
      <c r="C5" s="38"/>
      <c r="D5" s="39"/>
      <c r="E5" s="40" t="s">
        <v>14</v>
      </c>
    </row>
    <row r="6" spans="1:5" ht="26.25" customHeight="1" thickBot="1" x14ac:dyDescent="0.25">
      <c r="A6" s="36"/>
      <c r="B6" s="29" t="s">
        <v>15</v>
      </c>
      <c r="C6" s="29" t="s">
        <v>16</v>
      </c>
      <c r="D6" s="29" t="s">
        <v>17</v>
      </c>
      <c r="E6" s="40"/>
    </row>
    <row r="7" spans="1:5" ht="15" x14ac:dyDescent="0.25">
      <c r="A7" s="24"/>
      <c r="B7" s="18"/>
      <c r="C7" s="19"/>
      <c r="D7" s="19"/>
      <c r="E7" s="18"/>
    </row>
    <row r="8" spans="1:5" x14ac:dyDescent="0.2">
      <c r="A8" s="24" t="s">
        <v>18</v>
      </c>
      <c r="B8" s="20">
        <v>3324</v>
      </c>
      <c r="C8" s="21">
        <v>8657</v>
      </c>
      <c r="D8" s="21">
        <v>10002</v>
      </c>
      <c r="E8" s="22">
        <f>SUM(B8:D8)</f>
        <v>21983</v>
      </c>
    </row>
    <row r="9" spans="1:5" x14ac:dyDescent="0.2">
      <c r="A9" s="24" t="s">
        <v>19</v>
      </c>
      <c r="B9" s="20">
        <v>4204</v>
      </c>
      <c r="C9" s="21">
        <v>17650</v>
      </c>
      <c r="D9" s="21">
        <v>21853</v>
      </c>
      <c r="E9" s="22">
        <f t="shared" ref="E9:E20" si="0">SUM(B9:D9)</f>
        <v>43707</v>
      </c>
    </row>
    <row r="10" spans="1:5" x14ac:dyDescent="0.2">
      <c r="A10" s="24" t="s">
        <v>20</v>
      </c>
      <c r="B10" s="20">
        <v>15652</v>
      </c>
      <c r="C10" s="21">
        <v>35254</v>
      </c>
      <c r="D10" s="21">
        <v>22895</v>
      </c>
      <c r="E10" s="22">
        <f t="shared" si="0"/>
        <v>73801</v>
      </c>
    </row>
    <row r="11" spans="1:5" x14ac:dyDescent="0.2">
      <c r="A11" s="24" t="s">
        <v>21</v>
      </c>
      <c r="B11" s="20">
        <v>13869</v>
      </c>
      <c r="C11" s="21">
        <v>27292</v>
      </c>
      <c r="D11" s="21">
        <v>8202</v>
      </c>
      <c r="E11" s="22">
        <f t="shared" si="0"/>
        <v>49363</v>
      </c>
    </row>
    <row r="12" spans="1:5" x14ac:dyDescent="0.2">
      <c r="A12" s="24" t="s">
        <v>22</v>
      </c>
      <c r="B12" s="23">
        <v>6185</v>
      </c>
      <c r="C12" s="23">
        <v>11432</v>
      </c>
      <c r="D12" s="23">
        <v>2422</v>
      </c>
      <c r="E12" s="22">
        <f t="shared" si="0"/>
        <v>20039</v>
      </c>
    </row>
    <row r="13" spans="1:5" x14ac:dyDescent="0.2">
      <c r="A13" s="24" t="s">
        <v>23</v>
      </c>
      <c r="B13" s="20">
        <v>2488</v>
      </c>
      <c r="C13" s="21">
        <v>1962</v>
      </c>
      <c r="D13" s="21">
        <v>320</v>
      </c>
      <c r="E13" s="22">
        <f t="shared" si="0"/>
        <v>4770</v>
      </c>
    </row>
    <row r="14" spans="1:5" x14ac:dyDescent="0.2">
      <c r="A14" s="24" t="s">
        <v>24</v>
      </c>
      <c r="B14" s="20">
        <v>4243</v>
      </c>
      <c r="C14" s="21">
        <v>6650</v>
      </c>
      <c r="D14" s="21">
        <v>2911</v>
      </c>
      <c r="E14" s="22">
        <f t="shared" si="0"/>
        <v>13804</v>
      </c>
    </row>
    <row r="15" spans="1:5" x14ac:dyDescent="0.2">
      <c r="A15" s="24" t="s">
        <v>25</v>
      </c>
      <c r="B15" s="20">
        <v>9155</v>
      </c>
      <c r="C15" s="21">
        <v>5774</v>
      </c>
      <c r="D15" s="21">
        <v>1999</v>
      </c>
      <c r="E15" s="22">
        <f t="shared" si="0"/>
        <v>16928</v>
      </c>
    </row>
    <row r="16" spans="1:5" x14ac:dyDescent="0.2">
      <c r="A16" s="24" t="s">
        <v>26</v>
      </c>
      <c r="B16" s="20">
        <v>3945</v>
      </c>
      <c r="C16" s="21">
        <v>6151</v>
      </c>
      <c r="D16" s="21">
        <v>2117</v>
      </c>
      <c r="E16" s="22">
        <f t="shared" si="0"/>
        <v>12213</v>
      </c>
    </row>
    <row r="17" spans="1:5" x14ac:dyDescent="0.2">
      <c r="A17" s="24" t="s">
        <v>27</v>
      </c>
      <c r="B17" s="20">
        <v>1404</v>
      </c>
      <c r="C17" s="21">
        <v>4429</v>
      </c>
      <c r="D17" s="21">
        <v>2648</v>
      </c>
      <c r="E17" s="22">
        <f t="shared" si="0"/>
        <v>8481</v>
      </c>
    </row>
    <row r="18" spans="1:5" x14ac:dyDescent="0.2">
      <c r="A18" s="24" t="s">
        <v>28</v>
      </c>
      <c r="B18" s="20">
        <v>4700</v>
      </c>
      <c r="C18" s="21">
        <v>7696</v>
      </c>
      <c r="D18" s="21">
        <v>2787</v>
      </c>
      <c r="E18" s="22">
        <f t="shared" si="0"/>
        <v>15183</v>
      </c>
    </row>
    <row r="19" spans="1:5" x14ac:dyDescent="0.2">
      <c r="A19" s="24" t="s">
        <v>38</v>
      </c>
      <c r="B19" s="20">
        <v>5417</v>
      </c>
      <c r="C19" s="21">
        <v>4617</v>
      </c>
      <c r="D19" s="21">
        <v>1849</v>
      </c>
      <c r="E19" s="22">
        <f t="shared" si="0"/>
        <v>11883</v>
      </c>
    </row>
    <row r="20" spans="1:5" x14ac:dyDescent="0.2">
      <c r="A20" s="24" t="s">
        <v>39</v>
      </c>
      <c r="B20" s="20">
        <v>2601</v>
      </c>
      <c r="C20" s="21">
        <v>4502</v>
      </c>
      <c r="D20" s="21">
        <v>1578</v>
      </c>
      <c r="E20" s="22">
        <f t="shared" si="0"/>
        <v>8681</v>
      </c>
    </row>
    <row r="21" spans="1:5" ht="20.25" customHeight="1" x14ac:dyDescent="0.2">
      <c r="A21" s="24" t="s">
        <v>29</v>
      </c>
      <c r="B21" s="23">
        <f>SUM(B8:B20)</f>
        <v>77187</v>
      </c>
      <c r="C21" s="23">
        <f>SUM(C8:C20)</f>
        <v>142066</v>
      </c>
      <c r="D21" s="23">
        <f>SUM(D8:D20)</f>
        <v>81583</v>
      </c>
      <c r="E21" s="23">
        <f>SUM(B21:D21)</f>
        <v>300836</v>
      </c>
    </row>
    <row r="23" spans="1:5" ht="15" x14ac:dyDescent="0.25">
      <c r="A23" s="27" t="s">
        <v>30</v>
      </c>
      <c r="B23" s="30"/>
      <c r="C23" s="30"/>
      <c r="D23" s="30"/>
      <c r="E23" s="30"/>
    </row>
  </sheetData>
  <mergeCells count="3">
    <mergeCell ref="A5:A6"/>
    <mergeCell ref="B5:D5"/>
    <mergeCell ref="E5:E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19.5703125" customWidth="1"/>
  </cols>
  <sheetData>
    <row r="1" spans="1:5" x14ac:dyDescent="0.2">
      <c r="A1" s="28"/>
      <c r="B1" t="s">
        <v>34</v>
      </c>
    </row>
    <row r="2" spans="1:5" ht="15" x14ac:dyDescent="0.25">
      <c r="A2" s="30"/>
      <c r="B2" s="17"/>
      <c r="C2" s="17"/>
      <c r="D2" s="17"/>
      <c r="E2" s="17"/>
    </row>
    <row r="3" spans="1:5" x14ac:dyDescent="0.2">
      <c r="A3" s="25" t="s">
        <v>42</v>
      </c>
      <c r="B3" s="26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3.5" thickBot="1" x14ac:dyDescent="0.25">
      <c r="A5" s="34" t="s">
        <v>12</v>
      </c>
      <c r="B5" s="37" t="s">
        <v>13</v>
      </c>
      <c r="C5" s="38"/>
      <c r="D5" s="39"/>
      <c r="E5" s="40" t="s">
        <v>14</v>
      </c>
    </row>
    <row r="6" spans="1:5" ht="26.25" customHeight="1" thickBot="1" x14ac:dyDescent="0.25">
      <c r="A6" s="36"/>
      <c r="B6" s="29" t="s">
        <v>15</v>
      </c>
      <c r="C6" s="29" t="s">
        <v>16</v>
      </c>
      <c r="D6" s="29" t="s">
        <v>17</v>
      </c>
      <c r="E6" s="40"/>
    </row>
    <row r="7" spans="1:5" ht="15" x14ac:dyDescent="0.25">
      <c r="A7" s="24"/>
      <c r="B7" s="18"/>
      <c r="C7" s="19"/>
      <c r="D7" s="19"/>
      <c r="E7" s="18"/>
    </row>
    <row r="8" spans="1:5" x14ac:dyDescent="0.2">
      <c r="A8" s="24" t="s">
        <v>18</v>
      </c>
      <c r="B8" s="20">
        <v>3244</v>
      </c>
      <c r="C8" s="21">
        <v>8497</v>
      </c>
      <c r="D8" s="21">
        <v>9754</v>
      </c>
      <c r="E8" s="22">
        <f>SUM(B8:D8)</f>
        <v>21495</v>
      </c>
    </row>
    <row r="9" spans="1:5" x14ac:dyDescent="0.2">
      <c r="A9" s="24" t="s">
        <v>19</v>
      </c>
      <c r="B9" s="20">
        <v>4048</v>
      </c>
      <c r="C9" s="21">
        <v>17408</v>
      </c>
      <c r="D9" s="21">
        <v>21525</v>
      </c>
      <c r="E9" s="22">
        <f t="shared" ref="E9:E21" si="0">SUM(B9:D9)</f>
        <v>42981</v>
      </c>
    </row>
    <row r="10" spans="1:5" x14ac:dyDescent="0.2">
      <c r="A10" s="24" t="s">
        <v>20</v>
      </c>
      <c r="B10" s="20">
        <v>15334</v>
      </c>
      <c r="C10" s="21">
        <v>35265</v>
      </c>
      <c r="D10" s="21">
        <v>22996</v>
      </c>
      <c r="E10" s="22">
        <f t="shared" si="0"/>
        <v>73595</v>
      </c>
    </row>
    <row r="11" spans="1:5" x14ac:dyDescent="0.2">
      <c r="A11" s="24" t="s">
        <v>21</v>
      </c>
      <c r="B11" s="20">
        <v>14375</v>
      </c>
      <c r="C11" s="21">
        <v>28023</v>
      </c>
      <c r="D11" s="21">
        <v>8464</v>
      </c>
      <c r="E11" s="22">
        <f t="shared" si="0"/>
        <v>50862</v>
      </c>
    </row>
    <row r="12" spans="1:5" x14ac:dyDescent="0.2">
      <c r="A12" s="24" t="s">
        <v>22</v>
      </c>
      <c r="B12" s="23">
        <v>5916</v>
      </c>
      <c r="C12" s="23">
        <v>11901</v>
      </c>
      <c r="D12" s="23">
        <v>2482</v>
      </c>
      <c r="E12" s="22">
        <f t="shared" si="0"/>
        <v>20299</v>
      </c>
    </row>
    <row r="13" spans="1:5" x14ac:dyDescent="0.2">
      <c r="A13" s="24" t="s">
        <v>23</v>
      </c>
      <c r="B13" s="20">
        <v>2300</v>
      </c>
      <c r="C13" s="21">
        <v>1976</v>
      </c>
      <c r="D13" s="21">
        <v>327</v>
      </c>
      <c r="E13" s="22">
        <f t="shared" si="0"/>
        <v>4603</v>
      </c>
    </row>
    <row r="14" spans="1:5" x14ac:dyDescent="0.2">
      <c r="A14" s="24" t="s">
        <v>24</v>
      </c>
      <c r="B14" s="20">
        <v>3277</v>
      </c>
      <c r="C14" s="21">
        <v>5693</v>
      </c>
      <c r="D14" s="21">
        <v>2455</v>
      </c>
      <c r="E14" s="22">
        <f t="shared" si="0"/>
        <v>11425</v>
      </c>
    </row>
    <row r="15" spans="1:5" x14ac:dyDescent="0.2">
      <c r="A15" s="24" t="s">
        <v>25</v>
      </c>
      <c r="B15" s="20">
        <v>8709</v>
      </c>
      <c r="C15" s="21">
        <v>5425</v>
      </c>
      <c r="D15" s="21">
        <v>1908</v>
      </c>
      <c r="E15" s="22">
        <f t="shared" si="0"/>
        <v>16042</v>
      </c>
    </row>
    <row r="16" spans="1:5" x14ac:dyDescent="0.2">
      <c r="A16" s="24" t="s">
        <v>26</v>
      </c>
      <c r="B16" s="20">
        <v>3748</v>
      </c>
      <c r="C16" s="21">
        <v>6108</v>
      </c>
      <c r="D16" s="21">
        <v>2153</v>
      </c>
      <c r="E16" s="22">
        <f t="shared" si="0"/>
        <v>12009</v>
      </c>
    </row>
    <row r="17" spans="1:5" x14ac:dyDescent="0.2">
      <c r="A17" s="24" t="s">
        <v>27</v>
      </c>
      <c r="B17" s="20">
        <v>1434</v>
      </c>
      <c r="C17" s="21">
        <v>4394</v>
      </c>
      <c r="D17" s="21">
        <v>2577</v>
      </c>
      <c r="E17" s="22">
        <f t="shared" si="0"/>
        <v>8405</v>
      </c>
    </row>
    <row r="18" spans="1:5" x14ac:dyDescent="0.2">
      <c r="A18" s="24" t="s">
        <v>28</v>
      </c>
      <c r="B18" s="20">
        <v>4767</v>
      </c>
      <c r="C18" s="21">
        <v>7867</v>
      </c>
      <c r="D18" s="21">
        <v>2900</v>
      </c>
      <c r="E18" s="22">
        <f t="shared" si="0"/>
        <v>15534</v>
      </c>
    </row>
    <row r="19" spans="1:5" x14ac:dyDescent="0.2">
      <c r="A19" s="24" t="s">
        <v>38</v>
      </c>
      <c r="B19" s="20">
        <v>5001</v>
      </c>
      <c r="C19" s="21">
        <v>4400</v>
      </c>
      <c r="D19" s="21">
        <v>1774</v>
      </c>
      <c r="E19" s="22">
        <f t="shared" si="0"/>
        <v>11175</v>
      </c>
    </row>
    <row r="20" spans="1:5" x14ac:dyDescent="0.2">
      <c r="A20" s="24" t="s">
        <v>39</v>
      </c>
      <c r="B20" s="20">
        <v>2950</v>
      </c>
      <c r="C20" s="21">
        <v>4524</v>
      </c>
      <c r="D20" s="21">
        <v>1656</v>
      </c>
      <c r="E20" s="22">
        <f t="shared" si="0"/>
        <v>9130</v>
      </c>
    </row>
    <row r="21" spans="1:5" ht="20.25" customHeight="1" x14ac:dyDescent="0.2">
      <c r="A21" s="24" t="s">
        <v>29</v>
      </c>
      <c r="B21" s="23">
        <f>SUM(B8:B20)</f>
        <v>75103</v>
      </c>
      <c r="C21" s="23">
        <f>SUM(C8:C20)</f>
        <v>141481</v>
      </c>
      <c r="D21" s="23">
        <f>SUM(D8:D20)</f>
        <v>80971</v>
      </c>
      <c r="E21" s="23">
        <f t="shared" si="0"/>
        <v>297555</v>
      </c>
    </row>
    <row r="23" spans="1:5" ht="15" x14ac:dyDescent="0.25">
      <c r="A23" s="27" t="s">
        <v>30</v>
      </c>
      <c r="B23" s="30"/>
      <c r="C23" s="30"/>
      <c r="D23" s="30"/>
      <c r="E23" s="30"/>
    </row>
  </sheetData>
  <mergeCells count="3">
    <mergeCell ref="A5:A6"/>
    <mergeCell ref="B5:D5"/>
    <mergeCell ref="E5:E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19.5703125" customWidth="1"/>
  </cols>
  <sheetData>
    <row r="1" spans="1:5" x14ac:dyDescent="0.2">
      <c r="A1" s="28"/>
      <c r="B1" t="s">
        <v>34</v>
      </c>
    </row>
    <row r="2" spans="1:5" ht="15" x14ac:dyDescent="0.25">
      <c r="A2" s="30"/>
      <c r="B2" s="17"/>
      <c r="C2" s="17"/>
      <c r="D2" s="17"/>
      <c r="E2" s="17"/>
    </row>
    <row r="3" spans="1:5" x14ac:dyDescent="0.2">
      <c r="A3" s="25" t="s">
        <v>43</v>
      </c>
      <c r="B3" s="26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3.5" thickBot="1" x14ac:dyDescent="0.25">
      <c r="A5" s="34" t="s">
        <v>12</v>
      </c>
      <c r="B5" s="37" t="s">
        <v>13</v>
      </c>
      <c r="C5" s="38"/>
      <c r="D5" s="39"/>
      <c r="E5" s="40" t="s">
        <v>14</v>
      </c>
    </row>
    <row r="6" spans="1:5" ht="26.25" customHeight="1" thickBot="1" x14ac:dyDescent="0.25">
      <c r="A6" s="36"/>
      <c r="B6" s="29" t="s">
        <v>15</v>
      </c>
      <c r="C6" s="29" t="s">
        <v>16</v>
      </c>
      <c r="D6" s="29" t="s">
        <v>17</v>
      </c>
      <c r="E6" s="40"/>
    </row>
    <row r="7" spans="1:5" ht="15" x14ac:dyDescent="0.25">
      <c r="A7" s="24"/>
      <c r="B7" s="18"/>
      <c r="C7" s="19"/>
      <c r="D7" s="19"/>
      <c r="E7" s="18"/>
    </row>
    <row r="8" spans="1:5" x14ac:dyDescent="0.2">
      <c r="A8" s="24" t="s">
        <v>18</v>
      </c>
      <c r="B8" s="20">
        <v>3197</v>
      </c>
      <c r="C8" s="21">
        <v>8168</v>
      </c>
      <c r="D8" s="21">
        <v>9251</v>
      </c>
      <c r="E8" s="22">
        <f>SUM(B8:D8)</f>
        <v>20616</v>
      </c>
    </row>
    <row r="9" spans="1:5" x14ac:dyDescent="0.2">
      <c r="A9" s="24" t="s">
        <v>19</v>
      </c>
      <c r="B9" s="20">
        <v>4147</v>
      </c>
      <c r="C9" s="21">
        <v>17259</v>
      </c>
      <c r="D9" s="21">
        <v>21243</v>
      </c>
      <c r="E9" s="22">
        <f t="shared" ref="E9:E21" si="0">SUM(B9:D9)</f>
        <v>42649</v>
      </c>
    </row>
    <row r="10" spans="1:5" x14ac:dyDescent="0.2">
      <c r="A10" s="24" t="s">
        <v>20</v>
      </c>
      <c r="B10" s="20">
        <v>15161</v>
      </c>
      <c r="C10" s="21">
        <v>35208</v>
      </c>
      <c r="D10" s="21">
        <v>22920</v>
      </c>
      <c r="E10" s="22">
        <f t="shared" si="0"/>
        <v>73289</v>
      </c>
    </row>
    <row r="11" spans="1:5" x14ac:dyDescent="0.2">
      <c r="A11" s="24" t="s">
        <v>21</v>
      </c>
      <c r="B11" s="20">
        <v>13892</v>
      </c>
      <c r="C11" s="21">
        <v>28556</v>
      </c>
      <c r="D11" s="21">
        <v>8646</v>
      </c>
      <c r="E11" s="22">
        <f t="shared" si="0"/>
        <v>51094</v>
      </c>
    </row>
    <row r="12" spans="1:5" x14ac:dyDescent="0.2">
      <c r="A12" s="24" t="s">
        <v>22</v>
      </c>
      <c r="B12" s="23">
        <v>5984</v>
      </c>
      <c r="C12" s="23">
        <v>12118</v>
      </c>
      <c r="D12" s="23">
        <v>2544</v>
      </c>
      <c r="E12" s="22">
        <f t="shared" si="0"/>
        <v>20646</v>
      </c>
    </row>
    <row r="13" spans="1:5" x14ac:dyDescent="0.2">
      <c r="A13" s="24" t="s">
        <v>23</v>
      </c>
      <c r="B13" s="20">
        <v>2926</v>
      </c>
      <c r="C13" s="21">
        <v>1885</v>
      </c>
      <c r="D13" s="21">
        <v>329</v>
      </c>
      <c r="E13" s="22">
        <f t="shared" si="0"/>
        <v>5140</v>
      </c>
    </row>
    <row r="14" spans="1:5" x14ac:dyDescent="0.2">
      <c r="A14" s="24" t="s">
        <v>24</v>
      </c>
      <c r="B14" s="20">
        <v>3295</v>
      </c>
      <c r="C14" s="21">
        <v>4844</v>
      </c>
      <c r="D14" s="21">
        <v>2036</v>
      </c>
      <c r="E14" s="22">
        <f t="shared" si="0"/>
        <v>10175</v>
      </c>
    </row>
    <row r="15" spans="1:5" x14ac:dyDescent="0.2">
      <c r="A15" s="24" t="s">
        <v>25</v>
      </c>
      <c r="B15" s="20">
        <v>7088</v>
      </c>
      <c r="C15" s="21">
        <v>4817</v>
      </c>
      <c r="D15" s="21">
        <v>1711</v>
      </c>
      <c r="E15" s="22">
        <f t="shared" si="0"/>
        <v>13616</v>
      </c>
    </row>
    <row r="16" spans="1:5" x14ac:dyDescent="0.2">
      <c r="A16" s="24" t="s">
        <v>26</v>
      </c>
      <c r="B16" s="20">
        <v>3882</v>
      </c>
      <c r="C16" s="21">
        <v>5953</v>
      </c>
      <c r="D16" s="21">
        <v>2145</v>
      </c>
      <c r="E16" s="22">
        <f t="shared" si="0"/>
        <v>11980</v>
      </c>
    </row>
    <row r="17" spans="1:5" x14ac:dyDescent="0.2">
      <c r="A17" s="24" t="s">
        <v>27</v>
      </c>
      <c r="B17" s="20">
        <v>1575</v>
      </c>
      <c r="C17" s="21">
        <v>4311</v>
      </c>
      <c r="D17" s="21">
        <v>2486</v>
      </c>
      <c r="E17" s="22">
        <f t="shared" si="0"/>
        <v>8372</v>
      </c>
    </row>
    <row r="18" spans="1:5" x14ac:dyDescent="0.2">
      <c r="A18" s="24" t="s">
        <v>28</v>
      </c>
      <c r="B18" s="20">
        <v>4648</v>
      </c>
      <c r="C18" s="21">
        <v>7803</v>
      </c>
      <c r="D18" s="21">
        <v>2801</v>
      </c>
      <c r="E18" s="22">
        <f t="shared" si="0"/>
        <v>15252</v>
      </c>
    </row>
    <row r="19" spans="1:5" x14ac:dyDescent="0.2">
      <c r="A19" s="24" t="s">
        <v>38</v>
      </c>
      <c r="B19" s="20">
        <v>4615</v>
      </c>
      <c r="C19" s="21">
        <v>4212</v>
      </c>
      <c r="D19" s="21">
        <v>1742</v>
      </c>
      <c r="E19" s="22">
        <f t="shared" si="0"/>
        <v>10569</v>
      </c>
    </row>
    <row r="20" spans="1:5" x14ac:dyDescent="0.2">
      <c r="A20" s="24" t="s">
        <v>39</v>
      </c>
      <c r="B20" s="20">
        <v>3036</v>
      </c>
      <c r="C20" s="21">
        <v>4505</v>
      </c>
      <c r="D20" s="21">
        <v>1781</v>
      </c>
      <c r="E20" s="22">
        <f t="shared" si="0"/>
        <v>9322</v>
      </c>
    </row>
    <row r="21" spans="1:5" ht="20.25" customHeight="1" x14ac:dyDescent="0.2">
      <c r="A21" s="24" t="s">
        <v>29</v>
      </c>
      <c r="B21" s="23">
        <f>SUM(B8:B20)</f>
        <v>73446</v>
      </c>
      <c r="C21" s="23">
        <f>SUM(C8:C20)</f>
        <v>139639</v>
      </c>
      <c r="D21" s="23">
        <f>SUM(D8:D20)</f>
        <v>79635</v>
      </c>
      <c r="E21" s="23">
        <f t="shared" si="0"/>
        <v>292720</v>
      </c>
    </row>
    <row r="23" spans="1:5" ht="15" x14ac:dyDescent="0.25">
      <c r="A23" s="27" t="s">
        <v>30</v>
      </c>
      <c r="B23" s="30"/>
      <c r="C23" s="30"/>
      <c r="D23" s="30"/>
      <c r="E23" s="30"/>
    </row>
  </sheetData>
  <mergeCells count="3">
    <mergeCell ref="B5:D5"/>
    <mergeCell ref="E5:E6"/>
    <mergeCell ref="A5:A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19.5703125" customWidth="1"/>
  </cols>
  <sheetData>
    <row r="1" spans="1:5" x14ac:dyDescent="0.2">
      <c r="A1" s="28"/>
      <c r="B1" t="s">
        <v>34</v>
      </c>
    </row>
    <row r="2" spans="1:5" ht="15" x14ac:dyDescent="0.25">
      <c r="A2" s="30"/>
      <c r="B2" s="17"/>
      <c r="C2" s="17"/>
      <c r="D2" s="17"/>
      <c r="E2" s="17"/>
    </row>
    <row r="3" spans="1:5" x14ac:dyDescent="0.2">
      <c r="A3" s="25" t="s">
        <v>44</v>
      </c>
      <c r="B3" s="26"/>
      <c r="C3" s="26"/>
      <c r="D3" s="26"/>
      <c r="E3" s="26"/>
    </row>
    <row r="4" spans="1:5" ht="15.75" thickBot="1" x14ac:dyDescent="0.3">
      <c r="A4" s="30"/>
      <c r="B4" s="30"/>
      <c r="C4" s="30"/>
      <c r="D4" s="30"/>
      <c r="E4" s="30"/>
    </row>
    <row r="5" spans="1:5" ht="13.5" thickBot="1" x14ac:dyDescent="0.25">
      <c r="A5" s="34" t="s">
        <v>12</v>
      </c>
      <c r="B5" s="37" t="s">
        <v>13</v>
      </c>
      <c r="C5" s="38"/>
      <c r="D5" s="39"/>
      <c r="E5" s="40" t="s">
        <v>14</v>
      </c>
    </row>
    <row r="6" spans="1:5" ht="26.25" customHeight="1" thickBot="1" x14ac:dyDescent="0.25">
      <c r="A6" s="36"/>
      <c r="B6" s="29" t="s">
        <v>15</v>
      </c>
      <c r="C6" s="29" t="s">
        <v>16</v>
      </c>
      <c r="D6" s="29" t="s">
        <v>17</v>
      </c>
      <c r="E6" s="40"/>
    </row>
    <row r="7" spans="1:5" ht="15" x14ac:dyDescent="0.25">
      <c r="A7" s="24"/>
      <c r="B7" s="18"/>
      <c r="C7" s="19"/>
      <c r="D7" s="19"/>
      <c r="E7" s="18"/>
    </row>
    <row r="8" spans="1:5" x14ac:dyDescent="0.2">
      <c r="A8" s="24" t="s">
        <v>18</v>
      </c>
      <c r="B8" s="20">
        <v>3654</v>
      </c>
      <c r="C8" s="21">
        <v>8048</v>
      </c>
      <c r="D8" s="21">
        <v>8992</v>
      </c>
      <c r="E8" s="22">
        <f>SUM(B8:D8)</f>
        <v>20694</v>
      </c>
    </row>
    <row r="9" spans="1:5" x14ac:dyDescent="0.2">
      <c r="A9" s="24" t="s">
        <v>19</v>
      </c>
      <c r="B9" s="20">
        <v>3910</v>
      </c>
      <c r="C9" s="21">
        <v>16861</v>
      </c>
      <c r="D9" s="21">
        <v>20819</v>
      </c>
      <c r="E9" s="22">
        <f t="shared" ref="E9:E21" si="0">SUM(B9:D9)</f>
        <v>41590</v>
      </c>
    </row>
    <row r="10" spans="1:5" x14ac:dyDescent="0.2">
      <c r="A10" s="24" t="s">
        <v>20</v>
      </c>
      <c r="B10" s="20">
        <v>14311</v>
      </c>
      <c r="C10" s="21">
        <v>34937</v>
      </c>
      <c r="D10" s="21">
        <v>22909</v>
      </c>
      <c r="E10" s="22">
        <f t="shared" si="0"/>
        <v>72157</v>
      </c>
    </row>
    <row r="11" spans="1:5" x14ac:dyDescent="0.2">
      <c r="A11" s="24" t="s">
        <v>21</v>
      </c>
      <c r="B11" s="20">
        <v>13466</v>
      </c>
      <c r="C11" s="21">
        <v>29390</v>
      </c>
      <c r="D11" s="21">
        <v>8926</v>
      </c>
      <c r="E11" s="22">
        <f t="shared" si="0"/>
        <v>51782</v>
      </c>
    </row>
    <row r="12" spans="1:5" x14ac:dyDescent="0.2">
      <c r="A12" s="24" t="s">
        <v>22</v>
      </c>
      <c r="B12" s="23">
        <v>6492</v>
      </c>
      <c r="C12" s="23">
        <v>12437</v>
      </c>
      <c r="D12" s="23">
        <v>2605</v>
      </c>
      <c r="E12" s="22">
        <f t="shared" si="0"/>
        <v>21534</v>
      </c>
    </row>
    <row r="13" spans="1:5" x14ac:dyDescent="0.2">
      <c r="A13" s="24" t="s">
        <v>23</v>
      </c>
      <c r="B13" s="20">
        <v>2936</v>
      </c>
      <c r="C13" s="21">
        <v>1788</v>
      </c>
      <c r="D13" s="21">
        <v>315</v>
      </c>
      <c r="E13" s="22">
        <f t="shared" si="0"/>
        <v>5039</v>
      </c>
    </row>
    <row r="14" spans="1:5" x14ac:dyDescent="0.2">
      <c r="A14" s="24" t="s">
        <v>24</v>
      </c>
      <c r="B14" s="20">
        <v>2968</v>
      </c>
      <c r="C14" s="21">
        <v>4149</v>
      </c>
      <c r="D14" s="21">
        <v>1665</v>
      </c>
      <c r="E14" s="22">
        <f t="shared" si="0"/>
        <v>8782</v>
      </c>
    </row>
    <row r="15" spans="1:5" x14ac:dyDescent="0.2">
      <c r="A15" s="24" t="s">
        <v>25</v>
      </c>
      <c r="B15" s="20">
        <v>5923</v>
      </c>
      <c r="C15" s="21">
        <v>4299</v>
      </c>
      <c r="D15" s="21">
        <v>1527</v>
      </c>
      <c r="E15" s="22">
        <f t="shared" si="0"/>
        <v>11749</v>
      </c>
    </row>
    <row r="16" spans="1:5" x14ac:dyDescent="0.2">
      <c r="A16" s="24" t="s">
        <v>26</v>
      </c>
      <c r="B16" s="20">
        <v>3953</v>
      </c>
      <c r="C16" s="21">
        <v>5846</v>
      </c>
      <c r="D16" s="21">
        <v>2155</v>
      </c>
      <c r="E16" s="22">
        <f t="shared" si="0"/>
        <v>11954</v>
      </c>
    </row>
    <row r="17" spans="1:5" x14ac:dyDescent="0.2">
      <c r="A17" s="24" t="s">
        <v>27</v>
      </c>
      <c r="B17" s="20">
        <v>1773</v>
      </c>
      <c r="C17" s="21">
        <v>4237</v>
      </c>
      <c r="D17" s="21">
        <v>2401</v>
      </c>
      <c r="E17" s="22">
        <f t="shared" si="0"/>
        <v>8411</v>
      </c>
    </row>
    <row r="18" spans="1:5" x14ac:dyDescent="0.2">
      <c r="A18" s="24" t="s">
        <v>28</v>
      </c>
      <c r="B18" s="20">
        <v>4906</v>
      </c>
      <c r="C18" s="21">
        <v>7822</v>
      </c>
      <c r="D18" s="21">
        <v>2725</v>
      </c>
      <c r="E18" s="22">
        <f t="shared" si="0"/>
        <v>15453</v>
      </c>
    </row>
    <row r="19" spans="1:5" x14ac:dyDescent="0.2">
      <c r="A19" s="24" t="s">
        <v>38</v>
      </c>
      <c r="B19" s="20">
        <v>4449</v>
      </c>
      <c r="C19" s="21">
        <v>4050</v>
      </c>
      <c r="D19" s="21">
        <v>1668</v>
      </c>
      <c r="E19" s="22">
        <f t="shared" si="0"/>
        <v>10167</v>
      </c>
    </row>
    <row r="20" spans="1:5" x14ac:dyDescent="0.2">
      <c r="A20" s="24" t="s">
        <v>39</v>
      </c>
      <c r="B20" s="20">
        <v>2779</v>
      </c>
      <c r="C20" s="21">
        <v>4553</v>
      </c>
      <c r="D20" s="21">
        <v>1883</v>
      </c>
      <c r="E20" s="22">
        <f t="shared" si="0"/>
        <v>9215</v>
      </c>
    </row>
    <row r="21" spans="1:5" ht="20.25" customHeight="1" x14ac:dyDescent="0.2">
      <c r="A21" s="24" t="s">
        <v>29</v>
      </c>
      <c r="B21" s="23">
        <f>SUM(B8:B20)</f>
        <v>71520</v>
      </c>
      <c r="C21" s="23">
        <f>SUM(C8:C20)</f>
        <v>138417</v>
      </c>
      <c r="D21" s="23">
        <f>SUM(D8:D20)</f>
        <v>78590</v>
      </c>
      <c r="E21" s="23">
        <f t="shared" si="0"/>
        <v>288527</v>
      </c>
    </row>
    <row r="23" spans="1:5" ht="15" x14ac:dyDescent="0.25">
      <c r="A23" s="27" t="s">
        <v>30</v>
      </c>
      <c r="B23" s="30"/>
      <c r="C23" s="30"/>
      <c r="D23" s="30"/>
      <c r="E23" s="30"/>
    </row>
  </sheetData>
  <mergeCells count="3">
    <mergeCell ref="A5:A6"/>
    <mergeCell ref="B5:D5"/>
    <mergeCell ref="E5:E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Info</vt:lpstr>
      <vt:lpstr>2019</vt:lpstr>
      <vt:lpstr>2018</vt:lpstr>
      <vt:lpstr>2017</vt:lpstr>
      <vt:lpstr>2016</vt:lpstr>
      <vt:lpstr>2015</vt:lpstr>
      <vt:lpstr>2014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u12a001</dc:creator>
  <cp:lastModifiedBy>Keppler, Regina</cp:lastModifiedBy>
  <cp:lastPrinted>2018-05-17T13:47:30Z</cp:lastPrinted>
  <dcterms:created xsi:type="dcterms:W3CDTF">2016-03-22T13:47:43Z</dcterms:created>
  <dcterms:modified xsi:type="dcterms:W3CDTF">2020-04-28T05:43:38Z</dcterms:modified>
</cp:coreProperties>
</file>