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plan Ausg. Anlage 6_2" sheetId="1" r:id="rId1"/>
  </sheets>
  <definedNames>
    <definedName name="_xlnm.Print_Area" localSheetId="0">'Vermöplan Ausg. Anlage 6_2'!$A$1:$E$83</definedName>
  </definedNames>
  <calcPr fullCalcOnLoad="1"/>
</workbook>
</file>

<file path=xl/sharedStrings.xml><?xml version="1.0" encoding="utf-8"?>
<sst xmlns="http://schemas.openxmlformats.org/spreadsheetml/2006/main" count="67" uniqueCount="58">
  <si>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</si>
  <si>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</si>
  <si>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</si>
  <si>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</si>
  <si>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</si>
  <si>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</si>
  <si>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</si>
  <si>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</si>
  <si>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</si>
  <si>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EUR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</si>
  <si>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</si>
  <si>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</si>
  <si>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</si>
  <si>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</si>
  <si>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</si>
  <si>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</si>
  <si>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</si>
  <si>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</si>
  <si>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</si>
  <si>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</si>
  <si>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</si>
  <si>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</si>
  <si>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</si>
  <si>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</si>
  <si>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</si>
  <si>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</si>
  <si>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</si>
  <si>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</si>
  <si>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</si>
  <si>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</si>
  <si>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</si>
  <si>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</si>
  <si>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</si>
  <si>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</si>
  <si>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</si>
  <si>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</si>
  <si>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</si>
  <si>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</si>
  <si>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</si>
  <si>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</si>
  <si>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</si>
  <si>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</si>
  <si>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</si>
  <si>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</si>
  <si>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</si>
  <si>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</si>
  <si>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</si>
  <si>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</si>
  <si>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</si>
  <si>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</si>
  <si>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</si>
  <si>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</si>
  <si>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</si>
  <si>
    <t>GRDrs 881/2009</t>
  </si>
  <si>
    <t>6. Ämterpauschale</t>
  </si>
  <si>
    <t>5. SES-Zentrallabor</t>
  </si>
  <si>
    <t xml:space="preserve">* Auflösung von Alterversorgungs-Rückstellungen Beamte </t>
  </si>
  <si>
    <t>Abgänge durch Auflösung von Rücklagen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</si>
</sst>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0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vertAlign val="superscript"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20" applyFont="1" applyAlignment="1">
      <alignment horizontal="center"/>
      <protection/>
    </xf>
    <xf numFmtId="0" fontId="4" fillId="0" borderId="0" xfId="20">
      <alignment/>
      <protection/>
    </xf>
    <xf numFmtId="0" fontId="5" fillId="0" borderId="0" xfId="0" applyFont="1" applyAlignment="1">
      <alignment horizontal="centerContinuous"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 quotePrefix="1">
      <alignment horizontal="centerContinuous"/>
      <protection/>
    </xf>
    <xf numFmtId="0" fontId="6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 quotePrefix="1">
      <alignment horizontal="centerContinuous"/>
      <protection/>
    </xf>
    <xf numFmtId="0" fontId="5" fillId="2" borderId="0" xfId="0" applyFont="1" applyFill="1" applyAlignment="1">
      <alignment horizontal="centerContinuous"/>
    </xf>
    <xf numFmtId="0" fontId="10" fillId="2" borderId="0" xfId="20" applyFont="1" applyFill="1" applyAlignment="1">
      <alignment horizontal="centerContinuous" vertical="center"/>
      <protection/>
    </xf>
    <xf numFmtId="0" fontId="1" fillId="2" borderId="0" xfId="0" applyFont="1" applyFill="1" applyAlignment="1">
      <alignment horizontal="centerContinuous" vertical="center"/>
    </xf>
    <xf numFmtId="0" fontId="11" fillId="2" borderId="0" xfId="20" applyFont="1" applyFill="1" applyAlignment="1">
      <alignment horizontal="centerContinuous" vertical="center"/>
      <protection/>
    </xf>
    <xf numFmtId="0" fontId="11" fillId="2" borderId="0" xfId="20" applyFont="1" applyFill="1" applyAlignment="1" quotePrefix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9" fillId="0" borderId="0" xfId="20" applyFont="1" applyAlignment="1" quotePrefix="1">
      <alignment horizontal="centerContinuous" vertical="center"/>
      <protection/>
    </xf>
    <xf numFmtId="0" fontId="1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3" xfId="20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6" fillId="0" borderId="5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4" fillId="0" borderId="7" xfId="20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6" fillId="0" borderId="9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Border="1" applyAlignment="1">
      <alignment horizontal="center"/>
      <protection/>
    </xf>
    <xf numFmtId="0" fontId="4" fillId="0" borderId="2" xfId="20" applyFont="1" applyBorder="1">
      <alignment/>
      <protection/>
    </xf>
    <xf numFmtId="187" fontId="4" fillId="2" borderId="2" xfId="20" applyNumberFormat="1" applyFont="1" applyFill="1" applyBorder="1" applyProtection="1">
      <alignment/>
      <protection/>
    </xf>
    <xf numFmtId="187" fontId="4" fillId="0" borderId="2" xfId="20" applyNumberFormat="1" applyFont="1" applyBorder="1" applyProtection="1">
      <alignment/>
      <protection/>
    </xf>
    <xf numFmtId="187" fontId="4" fillId="0" borderId="3" xfId="20" applyNumberFormat="1" applyFont="1" applyBorder="1" applyAlignment="1" applyProtection="1">
      <alignment horizontal="center"/>
      <protection/>
    </xf>
    <xf numFmtId="0" fontId="4" fillId="0" borderId="7" xfId="20" applyBorder="1">
      <alignment/>
      <protection/>
    </xf>
    <xf numFmtId="0" fontId="6" fillId="0" borderId="5" xfId="20" applyFont="1" applyBorder="1">
      <alignment/>
      <protection/>
    </xf>
    <xf numFmtId="187" fontId="4" fillId="2" borderId="5" xfId="20" applyNumberFormat="1" applyFont="1" applyFill="1" applyBorder="1" applyProtection="1">
      <alignment/>
      <protection/>
    </xf>
    <xf numFmtId="187" fontId="4" fillId="0" borderId="5" xfId="20" applyNumberFormat="1" applyFont="1" applyBorder="1" applyProtection="1">
      <alignment/>
      <protection/>
    </xf>
    <xf numFmtId="187" fontId="4" fillId="0" borderId="7" xfId="20" applyNumberFormat="1" applyFont="1" applyBorder="1" applyAlignment="1" applyProtection="1">
      <alignment horizontal="center"/>
      <protection/>
    </xf>
    <xf numFmtId="0" fontId="4" fillId="0" borderId="7" xfId="20" applyFont="1" applyBorder="1">
      <alignment/>
      <protection/>
    </xf>
    <xf numFmtId="0" fontId="4" fillId="0" borderId="5" xfId="20" applyFont="1" applyBorder="1">
      <alignment/>
      <protection/>
    </xf>
    <xf numFmtId="4" fontId="4" fillId="0" borderId="7" xfId="20" applyNumberFormat="1" applyFont="1" applyBorder="1" applyAlignment="1" applyProtection="1">
      <alignment horizontal="center"/>
      <protection/>
    </xf>
    <xf numFmtId="0" fontId="4" fillId="0" borderId="7" xfId="20" applyFont="1" applyBorder="1">
      <alignment/>
      <protection/>
    </xf>
    <xf numFmtId="49" fontId="4" fillId="0" borderId="4" xfId="20" applyNumberFormat="1" applyFont="1" applyBorder="1" applyAlignment="1" quotePrefix="1">
      <alignment horizontal="center"/>
      <protection/>
    </xf>
    <xf numFmtId="183" fontId="4" fillId="0" borderId="7" xfId="20" applyNumberFormat="1" applyFont="1" applyBorder="1" applyAlignment="1" applyProtection="1">
      <alignment horizontal="center"/>
      <protection/>
    </xf>
    <xf numFmtId="187" fontId="4" fillId="0" borderId="7" xfId="20" applyNumberFormat="1" applyFont="1" applyBorder="1" applyAlignment="1">
      <alignment horizontal="right"/>
      <protection/>
    </xf>
    <xf numFmtId="0" fontId="4" fillId="0" borderId="0" xfId="20" applyFont="1">
      <alignment/>
      <protection/>
    </xf>
    <xf numFmtId="0" fontId="4" fillId="0" borderId="5" xfId="20" applyFont="1" applyBorder="1" applyAlignment="1">
      <alignment horizontal="left"/>
      <protection/>
    </xf>
    <xf numFmtId="49" fontId="4" fillId="0" borderId="4" xfId="20" applyNumberFormat="1" applyFont="1" applyBorder="1" applyAlignment="1">
      <alignment horizontal="center"/>
      <protection/>
    </xf>
    <xf numFmtId="187" fontId="4" fillId="0" borderId="7" xfId="20" applyNumberFormat="1" applyFont="1" applyBorder="1" applyProtection="1">
      <alignment/>
      <protection/>
    </xf>
    <xf numFmtId="0" fontId="4" fillId="0" borderId="5" xfId="20" applyFont="1" applyBorder="1" applyAlignment="1" quotePrefix="1">
      <alignment horizontal="left"/>
      <protection/>
    </xf>
    <xf numFmtId="0" fontId="6" fillId="0" borderId="5" xfId="20" applyFont="1" applyBorder="1" applyAlignment="1">
      <alignment horizontal="left"/>
      <protection/>
    </xf>
    <xf numFmtId="187" fontId="13" fillId="2" borderId="5" xfId="20" applyNumberFormat="1" applyFont="1" applyFill="1" applyBorder="1" applyProtection="1">
      <alignment/>
      <protection/>
    </xf>
    <xf numFmtId="187" fontId="13" fillId="0" borderId="5" xfId="20" applyNumberFormat="1" applyFont="1" applyBorder="1" applyProtection="1">
      <alignment/>
      <protection/>
    </xf>
    <xf numFmtId="183" fontId="6" fillId="0" borderId="7" xfId="20" applyNumberFormat="1" applyFont="1" applyBorder="1" applyAlignment="1" applyProtection="1">
      <alignment horizontal="center"/>
      <protection/>
    </xf>
    <xf numFmtId="187" fontId="4" fillId="0" borderId="0" xfId="20" applyNumberFormat="1">
      <alignment/>
      <protection/>
    </xf>
    <xf numFmtId="187" fontId="4" fillId="0" borderId="7" xfId="20" applyNumberFormat="1" applyFont="1" applyBorder="1">
      <alignment/>
      <protection/>
    </xf>
    <xf numFmtId="187" fontId="6" fillId="2" borderId="5" xfId="20" applyNumberFormat="1" applyFont="1" applyFill="1" applyBorder="1" applyProtection="1">
      <alignment/>
      <protection/>
    </xf>
    <xf numFmtId="187" fontId="6" fillId="0" borderId="5" xfId="20" applyNumberFormat="1" applyFont="1" applyBorder="1" applyProtection="1">
      <alignment/>
      <protection/>
    </xf>
    <xf numFmtId="0" fontId="4" fillId="0" borderId="0" xfId="20" applyFont="1" applyFill="1">
      <alignment/>
      <protection/>
    </xf>
    <xf numFmtId="0" fontId="4" fillId="0" borderId="0" xfId="20" applyFill="1">
      <alignment/>
      <protection/>
    </xf>
    <xf numFmtId="0" fontId="4" fillId="0" borderId="0" xfId="20" applyFont="1" applyFill="1" applyAlignment="1">
      <alignment horizontal="center"/>
      <protection/>
    </xf>
    <xf numFmtId="49" fontId="14" fillId="0" borderId="4" xfId="20" applyNumberFormat="1" applyFont="1" applyBorder="1" applyAlignment="1" quotePrefix="1">
      <alignment horizontal="center"/>
      <protection/>
    </xf>
    <xf numFmtId="187" fontId="14" fillId="0" borderId="7" xfId="20" applyNumberFormat="1" applyFont="1" applyBorder="1" applyProtection="1">
      <alignment/>
      <protection/>
    </xf>
    <xf numFmtId="0" fontId="14" fillId="0" borderId="0" xfId="20" applyFont="1" applyFill="1">
      <alignment/>
      <protection/>
    </xf>
    <xf numFmtId="0" fontId="6" fillId="0" borderId="11" xfId="20" applyFont="1" applyBorder="1" applyAlignment="1">
      <alignment horizontal="left"/>
      <protection/>
    </xf>
    <xf numFmtId="187" fontId="5" fillId="0" borderId="11" xfId="20" applyNumberFormat="1" applyFont="1" applyFill="1" applyBorder="1" applyProtection="1">
      <alignment/>
      <protection/>
    </xf>
    <xf numFmtId="183" fontId="5" fillId="0" borderId="12" xfId="20" applyNumberFormat="1" applyFont="1" applyFill="1" applyBorder="1" applyAlignment="1" applyProtection="1">
      <alignment horizontal="center"/>
      <protection/>
    </xf>
    <xf numFmtId="0" fontId="15" fillId="0" borderId="5" xfId="20" applyFont="1" applyBorder="1" applyAlignment="1">
      <alignment horizontal="left"/>
      <protection/>
    </xf>
    <xf numFmtId="187" fontId="16" fillId="2" borderId="5" xfId="20" applyNumberFormat="1" applyFont="1" applyFill="1" applyBorder="1" applyProtection="1">
      <alignment/>
      <protection/>
    </xf>
    <xf numFmtId="187" fontId="16" fillId="0" borderId="5" xfId="20" applyNumberFormat="1" applyFont="1" applyBorder="1" applyProtection="1">
      <alignment/>
      <protection/>
    </xf>
    <xf numFmtId="183" fontId="16" fillId="0" borderId="7" xfId="20" applyNumberFormat="1" applyFont="1" applyBorder="1" applyAlignment="1" applyProtection="1">
      <alignment horizontal="center"/>
      <protection/>
    </xf>
    <xf numFmtId="187" fontId="15" fillId="2" borderId="11" xfId="20" applyNumberFormat="1" applyFont="1" applyFill="1" applyBorder="1" applyProtection="1">
      <alignment/>
      <protection/>
    </xf>
    <xf numFmtId="187" fontId="15" fillId="0" borderId="11" xfId="20" applyNumberFormat="1" applyFont="1" applyBorder="1" applyProtection="1">
      <alignment/>
      <protection/>
    </xf>
    <xf numFmtId="183" fontId="15" fillId="0" borderId="12" xfId="20" applyNumberFormat="1" applyFont="1" applyBorder="1" applyAlignment="1" applyProtection="1">
      <alignment horizontal="center"/>
      <protection/>
    </xf>
    <xf numFmtId="0" fontId="6" fillId="0" borderId="5" xfId="20" applyFont="1" applyBorder="1" applyAlignment="1">
      <alignment horizontal="left"/>
      <protection/>
    </xf>
    <xf numFmtId="187" fontId="15" fillId="2" borderId="5" xfId="20" applyNumberFormat="1" applyFont="1" applyFill="1" applyBorder="1" applyProtection="1">
      <alignment/>
      <protection/>
    </xf>
    <xf numFmtId="187" fontId="15" fillId="0" borderId="6" xfId="20" applyNumberFormat="1" applyFont="1" applyBorder="1" applyProtection="1">
      <alignment/>
      <protection/>
    </xf>
    <xf numFmtId="183" fontId="15" fillId="0" borderId="7" xfId="20" applyNumberFormat="1" applyFont="1" applyBorder="1" applyAlignment="1" applyProtection="1">
      <alignment horizontal="center"/>
      <protection/>
    </xf>
    <xf numFmtId="187" fontId="6" fillId="0" borderId="6" xfId="20" applyNumberFormat="1" applyFont="1" applyBorder="1" applyProtection="1">
      <alignment/>
      <protection/>
    </xf>
    <xf numFmtId="187" fontId="6" fillId="2" borderId="5" xfId="20" applyNumberFormat="1" applyFont="1" applyFill="1" applyBorder="1" applyProtection="1">
      <alignment/>
      <protection/>
    </xf>
    <xf numFmtId="187" fontId="6" fillId="0" borderId="5" xfId="20" applyNumberFormat="1" applyFont="1" applyBorder="1" applyProtection="1">
      <alignment/>
      <protection/>
    </xf>
    <xf numFmtId="183" fontId="6" fillId="0" borderId="7" xfId="20" applyNumberFormat="1" applyFont="1" applyBorder="1" applyAlignment="1" applyProtection="1">
      <alignment horizontal="center"/>
      <protection/>
    </xf>
    <xf numFmtId="187" fontId="6" fillId="2" borderId="11" xfId="20" applyNumberFormat="1" applyFont="1" applyFill="1" applyBorder="1" applyProtection="1">
      <alignment/>
      <protection/>
    </xf>
    <xf numFmtId="187" fontId="6" fillId="0" borderId="11" xfId="20" applyNumberFormat="1" applyFont="1" applyBorder="1" applyProtection="1">
      <alignment/>
      <protection/>
    </xf>
    <xf numFmtId="183" fontId="6" fillId="0" borderId="12" xfId="20" applyNumberFormat="1" applyFont="1" applyBorder="1" applyAlignment="1" applyProtection="1">
      <alignment horizontal="center"/>
      <protection/>
    </xf>
    <xf numFmtId="0" fontId="6" fillId="0" borderId="5" xfId="20" applyFont="1" applyBorder="1">
      <alignment/>
      <protection/>
    </xf>
    <xf numFmtId="187" fontId="6" fillId="2" borderId="11" xfId="20" applyNumberFormat="1" applyFont="1" applyFill="1" applyBorder="1" applyAlignment="1" applyProtection="1">
      <alignment horizontal="right"/>
      <protection/>
    </xf>
    <xf numFmtId="0" fontId="4" fillId="0" borderId="13" xfId="20" applyFont="1" applyBorder="1">
      <alignment/>
      <protection/>
    </xf>
    <xf numFmtId="187" fontId="4" fillId="2" borderId="13" xfId="20" applyNumberFormat="1" applyFont="1" applyFill="1" applyBorder="1" applyProtection="1">
      <alignment/>
      <protection/>
    </xf>
    <xf numFmtId="187" fontId="4" fillId="0" borderId="13" xfId="20" applyNumberFormat="1" applyFont="1" applyBorder="1" applyProtection="1">
      <alignment/>
      <protection/>
    </xf>
    <xf numFmtId="183" fontId="4" fillId="0" borderId="14" xfId="20" applyNumberFormat="1" applyFont="1" applyBorder="1" applyAlignment="1" applyProtection="1">
      <alignment horizontal="center"/>
      <protection/>
    </xf>
    <xf numFmtId="49" fontId="4" fillId="0" borderId="15" xfId="20" applyNumberFormat="1" applyFont="1" applyBorder="1" applyAlignment="1">
      <alignment horizontal="center" vertical="center"/>
      <protection/>
    </xf>
    <xf numFmtId="0" fontId="6" fillId="0" borderId="16" xfId="20" applyFont="1" applyBorder="1" applyAlignment="1">
      <alignment vertical="center"/>
      <protection/>
    </xf>
    <xf numFmtId="187" fontId="6" fillId="2" borderId="17" xfId="20" applyNumberFormat="1" applyFont="1" applyFill="1" applyBorder="1" applyAlignment="1" applyProtection="1">
      <alignment vertical="center"/>
      <protection/>
    </xf>
    <xf numFmtId="187" fontId="6" fillId="0" borderId="18" xfId="20" applyNumberFormat="1" applyFont="1" applyBorder="1" applyAlignment="1" applyProtection="1">
      <alignment vertical="center"/>
      <protection/>
    </xf>
    <xf numFmtId="183" fontId="4" fillId="0" borderId="12" xfId="20" applyNumberFormat="1" applyFont="1" applyBorder="1" applyAlignment="1" applyProtection="1">
      <alignment horizontal="center" vertical="center"/>
      <protection/>
    </xf>
    <xf numFmtId="0" fontId="4" fillId="0" borderId="19" xfId="20" applyFont="1" applyBorder="1">
      <alignment/>
      <protection/>
    </xf>
    <xf numFmtId="0" fontId="4" fillId="0" borderId="20" xfId="20" applyFont="1" applyBorder="1" applyAlignment="1">
      <alignment vertical="center"/>
      <protection/>
    </xf>
    <xf numFmtId="187" fontId="4" fillId="2" borderId="21" xfId="20" applyNumberFormat="1" applyFont="1" applyFill="1" applyBorder="1" applyAlignment="1" applyProtection="1">
      <alignment vertical="center"/>
      <protection/>
    </xf>
    <xf numFmtId="187" fontId="6" fillId="0" borderId="22" xfId="20" applyNumberFormat="1" applyFont="1" applyBorder="1" applyAlignment="1" applyProtection="1">
      <alignment vertical="center"/>
      <protection/>
    </xf>
    <xf numFmtId="183" fontId="4" fillId="0" borderId="14" xfId="20" applyNumberFormat="1" applyFont="1" applyBorder="1" applyAlignment="1" applyProtection="1">
      <alignment horizontal="center" vertical="center"/>
      <protection/>
    </xf>
    <xf numFmtId="49" fontId="4" fillId="0" borderId="23" xfId="20" applyNumberFormat="1" applyFont="1" applyBorder="1" applyAlignment="1">
      <alignment horizontal="center"/>
      <protection/>
    </xf>
    <xf numFmtId="0" fontId="5" fillId="0" borderId="24" xfId="20" applyFont="1" applyBorder="1" applyAlignment="1">
      <alignment horizontal="left"/>
      <protection/>
    </xf>
    <xf numFmtId="187" fontId="5" fillId="2" borderId="25" xfId="20" applyNumberFormat="1" applyFont="1" applyFill="1" applyBorder="1" applyProtection="1">
      <alignment/>
      <protection/>
    </xf>
    <xf numFmtId="187" fontId="5" fillId="0" borderId="25" xfId="20" applyNumberFormat="1" applyFont="1" applyBorder="1" applyProtection="1">
      <alignment/>
      <protection/>
    </xf>
    <xf numFmtId="183" fontId="5" fillId="0" borderId="10" xfId="20" applyNumberFormat="1" applyFont="1" applyBorder="1" applyAlignment="1" applyProtection="1">
      <alignment horizontal="center"/>
      <protection/>
    </xf>
    <xf numFmtId="187" fontId="5" fillId="0" borderId="19" xfId="20" applyNumberFormat="1" applyFont="1" applyBorder="1" applyProtection="1">
      <alignment/>
      <protection/>
    </xf>
    <xf numFmtId="0" fontId="17" fillId="0" borderId="0" xfId="20" applyFont="1">
      <alignment/>
      <protection/>
    </xf>
    <xf numFmtId="49" fontId="0" fillId="0" borderId="0" xfId="20" applyNumberFormat="1" applyFont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187" fontId="5" fillId="0" borderId="0" xfId="20" applyNumberFormat="1" applyFont="1" applyBorder="1" applyProtection="1">
      <alignment/>
      <protection/>
    </xf>
    <xf numFmtId="179" fontId="17" fillId="0" borderId="0" xfId="20" applyNumberFormat="1" applyFont="1" applyBorder="1" applyAlignment="1" applyProtection="1">
      <alignment horizontal="center"/>
      <protection/>
    </xf>
    <xf numFmtId="187" fontId="6" fillId="0" borderId="0" xfId="20" applyNumberFormat="1" applyFont="1" applyBorder="1" applyProtection="1">
      <alignment/>
      <protection/>
    </xf>
    <xf numFmtId="0" fontId="4" fillId="0" borderId="0" xfId="20" applyFont="1">
      <alignment/>
      <protection/>
    </xf>
    <xf numFmtId="0" fontId="18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Border="1">
      <alignment/>
      <protection/>
    </xf>
    <xf numFmtId="0" fontId="4" fillId="0" borderId="0" xfId="21">
      <alignment/>
      <protection/>
    </xf>
    <xf numFmtId="3" fontId="4" fillId="0" borderId="0" xfId="21" applyNumberFormat="1" applyFill="1" applyBorder="1">
      <alignment/>
      <protection/>
    </xf>
    <xf numFmtId="0" fontId="4" fillId="0" borderId="0" xfId="21" applyFont="1" applyFill="1">
      <alignment/>
      <protection/>
    </xf>
    <xf numFmtId="187" fontId="15" fillId="0" borderId="26" xfId="20" applyNumberFormat="1" applyFont="1" applyBorder="1" applyProtection="1">
      <alignment/>
      <protection/>
    </xf>
    <xf numFmtId="0" fontId="4" fillId="0" borderId="0" xfId="21" applyFont="1" applyBorder="1">
      <alignment/>
      <protection/>
    </xf>
    <xf numFmtId="0" fontId="4" fillId="0" borderId="6" xfId="21" applyFont="1" applyBorder="1" applyAlignment="1">
      <alignment horizontal="center"/>
      <protection/>
    </xf>
    <xf numFmtId="187" fontId="6" fillId="2" borderId="5" xfId="20" applyNumberFormat="1" applyFont="1" applyFill="1" applyBorder="1" applyAlignment="1" applyProtection="1">
      <alignment horizontal="right"/>
      <protection/>
    </xf>
    <xf numFmtId="0" fontId="20" fillId="0" borderId="0" xfId="21" applyFont="1" applyBorder="1">
      <alignment/>
      <protection/>
    </xf>
    <xf numFmtId="187" fontId="17" fillId="0" borderId="0" xfId="20" applyNumberFormat="1" applyFont="1">
      <alignment/>
      <protection/>
    </xf>
    <xf numFmtId="187" fontId="6" fillId="2" borderId="5" xfId="20" applyNumberFormat="1" applyFont="1" applyFill="1" applyBorder="1" applyAlignment="1" applyProtection="1">
      <alignment horizontal="right"/>
      <protection/>
    </xf>
    <xf numFmtId="0" fontId="6" fillId="0" borderId="27" xfId="20" applyFont="1" applyBorder="1" applyAlignment="1">
      <alignment horizontal="left"/>
      <protection/>
    </xf>
    <xf numFmtId="187" fontId="6" fillId="2" borderId="27" xfId="20" applyNumberFormat="1" applyFont="1" applyFill="1" applyBorder="1" applyAlignment="1" applyProtection="1">
      <alignment horizontal="right"/>
      <protection/>
    </xf>
    <xf numFmtId="187" fontId="6" fillId="0" borderId="27" xfId="20" applyNumberFormat="1" applyFont="1" applyBorder="1" applyProtection="1">
      <alignment/>
      <protection/>
    </xf>
    <xf numFmtId="183" fontId="6" fillId="0" borderId="28" xfId="20" applyNumberFormat="1" applyFont="1" applyBorder="1" applyAlignment="1" applyProtection="1">
      <alignment horizontal="center"/>
      <protection/>
    </xf>
    <xf numFmtId="0" fontId="6" fillId="0" borderId="29" xfId="20" applyFont="1" applyBorder="1" applyAlignment="1">
      <alignment horizontal="left" vertical="center"/>
      <protection/>
    </xf>
    <xf numFmtId="187" fontId="15" fillId="2" borderId="30" xfId="20" applyNumberFormat="1" applyFont="1" applyFill="1" applyBorder="1" applyAlignment="1" applyProtection="1">
      <alignment vertical="center"/>
      <protection/>
    </xf>
    <xf numFmtId="187" fontId="6" fillId="0" borderId="31" xfId="20" applyNumberFormat="1" applyFont="1" applyBorder="1" applyAlignment="1" applyProtection="1">
      <alignment vertical="center"/>
      <protection/>
    </xf>
    <xf numFmtId="183" fontId="4" fillId="0" borderId="32" xfId="20" applyNumberFormat="1" applyFont="1" applyBorder="1" applyAlignment="1" applyProtection="1">
      <alignment horizontal="center" vertical="center"/>
      <protection/>
    </xf>
    <xf numFmtId="0" fontId="6" fillId="0" borderId="33" xfId="20" applyFont="1" applyBorder="1" applyAlignment="1">
      <alignment vertical="center"/>
      <protection/>
    </xf>
    <xf numFmtId="187" fontId="6" fillId="2" borderId="34" xfId="20" applyNumberFormat="1" applyFont="1" applyFill="1" applyBorder="1" applyAlignment="1" applyProtection="1">
      <alignment vertical="center"/>
      <protection/>
    </xf>
    <xf numFmtId="187" fontId="6" fillId="0" borderId="35" xfId="20" applyNumberFormat="1" applyFont="1" applyBorder="1" applyAlignment="1" applyProtection="1">
      <alignment vertical="center"/>
      <protection/>
    </xf>
    <xf numFmtId="183" fontId="4" fillId="0" borderId="36" xfId="20" applyNumberFormat="1" applyFont="1" applyBorder="1" applyAlignment="1" applyProtection="1">
      <alignment horizontal="center" vertical="center"/>
      <protection/>
    </xf>
    <xf numFmtId="0" fontId="15" fillId="0" borderId="27" xfId="20" applyFont="1" applyBorder="1" applyAlignment="1">
      <alignment horizontal="left"/>
      <protection/>
    </xf>
    <xf numFmtId="187" fontId="16" fillId="2" borderId="27" xfId="20" applyNumberFormat="1" applyFont="1" applyFill="1" applyBorder="1" applyProtection="1">
      <alignment/>
      <protection/>
    </xf>
    <xf numFmtId="187" fontId="16" fillId="0" borderId="27" xfId="20" applyNumberFormat="1" applyFont="1" applyBorder="1" applyProtection="1">
      <alignment/>
      <protection/>
    </xf>
    <xf numFmtId="183" fontId="16" fillId="0" borderId="28" xfId="20" applyNumberFormat="1" applyFont="1" applyBorder="1" applyAlignment="1" applyProtection="1">
      <alignment horizontal="center"/>
      <protection/>
    </xf>
    <xf numFmtId="187" fontId="5" fillId="2" borderId="11" xfId="20" applyNumberFormat="1" applyFont="1" applyFill="1" applyBorder="1" applyProtection="1">
      <alignment/>
      <protection/>
    </xf>
    <xf numFmtId="187" fontId="4" fillId="2" borderId="5" xfId="20" applyNumberFormat="1" applyFont="1" applyFill="1" applyBorder="1" applyAlignment="1" applyProtection="1">
      <alignment horizontal="right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usgaben ZB 98" xfId="20"/>
    <cellStyle name="Standard_Einnahmen ZB 98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showOutlineSymbols="0" zoomScale="67" zoomScaleNormal="67" workbookViewId="0" topLeftCell="A1">
      <selection activeCell="D64" sqref="D64"/>
    </sheetView>
  </sheetViews>
  <sheetFormatPr defaultColWidth="11.421875" defaultRowHeight="12.75" outlineLevelCol="1"/>
  <cols>
    <col min="1" max="1" width="4.8515625" style="123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.75">
      <c r="A5" s="3">
        <v>2010</v>
      </c>
      <c r="B5" s="15"/>
      <c r="C5" s="16"/>
      <c r="D5" s="17"/>
      <c r="E5" s="15"/>
    </row>
    <row r="6" ht="24" thickBot="1">
      <c r="A6" s="18"/>
    </row>
    <row r="7" spans="1:6" ht="15">
      <c r="A7" s="19"/>
      <c r="B7" s="20"/>
      <c r="C7" s="21" t="s">
        <v>2</v>
      </c>
      <c r="D7" s="22" t="s">
        <v>2</v>
      </c>
      <c r="E7" s="23" t="s">
        <v>2</v>
      </c>
      <c r="F7" s="24" t="s">
        <v>3</v>
      </c>
    </row>
    <row r="8" spans="1:6" ht="15.75">
      <c r="A8" s="25" t="s">
        <v>4</v>
      </c>
      <c r="B8" s="26" t="s">
        <v>5</v>
      </c>
      <c r="C8" s="27" t="s">
        <v>6</v>
      </c>
      <c r="D8" s="28" t="s">
        <v>42</v>
      </c>
      <c r="E8" s="29" t="s">
        <v>7</v>
      </c>
      <c r="F8" s="30"/>
    </row>
    <row r="9" spans="1:6" ht="15.75">
      <c r="A9" s="25" t="s">
        <v>8</v>
      </c>
      <c r="B9" s="26" t="s">
        <v>6</v>
      </c>
      <c r="C9" s="27"/>
      <c r="D9" s="132" t="s">
        <v>53</v>
      </c>
      <c r="E9" s="29"/>
      <c r="F9" s="30">
        <v>1994</v>
      </c>
    </row>
    <row r="10" spans="1:6" ht="15.75">
      <c r="A10" s="25"/>
      <c r="B10" s="31" t="s">
        <v>2</v>
      </c>
      <c r="C10" s="27">
        <v>2010</v>
      </c>
      <c r="D10" s="32">
        <v>2010</v>
      </c>
      <c r="E10" s="29">
        <v>2010</v>
      </c>
      <c r="F10" s="30"/>
    </row>
    <row r="11" spans="1:6" ht="16.5" thickBot="1">
      <c r="A11" s="33"/>
      <c r="B11" s="34" t="s">
        <v>2</v>
      </c>
      <c r="C11" s="35" t="s">
        <v>9</v>
      </c>
      <c r="D11" s="36" t="s">
        <v>9</v>
      </c>
      <c r="E11" s="37" t="s">
        <v>10</v>
      </c>
      <c r="F11" s="38" t="s">
        <v>11</v>
      </c>
    </row>
    <row r="12" spans="1:6" ht="15" customHeight="1">
      <c r="A12" s="19"/>
      <c r="B12" s="39"/>
      <c r="C12" s="40"/>
      <c r="D12" s="41"/>
      <c r="E12" s="42"/>
      <c r="F12" s="43"/>
    </row>
    <row r="13" spans="1:6" ht="15" customHeight="1">
      <c r="A13" s="25" t="s">
        <v>12</v>
      </c>
      <c r="B13" s="44" t="s">
        <v>13</v>
      </c>
      <c r="C13" s="45"/>
      <c r="D13" s="46"/>
      <c r="E13" s="47"/>
      <c r="F13" s="48"/>
    </row>
    <row r="14" spans="1:6" ht="15" customHeight="1">
      <c r="A14" s="25"/>
      <c r="B14" s="49"/>
      <c r="C14" s="45"/>
      <c r="D14" s="46"/>
      <c r="E14" s="50"/>
      <c r="F14" s="51"/>
    </row>
    <row r="15" spans="1:7" ht="15" customHeight="1">
      <c r="A15" s="52"/>
      <c r="B15" s="44" t="s">
        <v>14</v>
      </c>
      <c r="C15" s="45"/>
      <c r="D15" s="46"/>
      <c r="E15" s="53" t="s">
        <v>2</v>
      </c>
      <c r="F15" s="54">
        <v>11599000</v>
      </c>
      <c r="G15" s="55"/>
    </row>
    <row r="16" spans="1:7" ht="15" customHeight="1">
      <c r="A16" s="52"/>
      <c r="B16" s="56"/>
      <c r="C16" s="45"/>
      <c r="D16" s="46"/>
      <c r="E16" s="53"/>
      <c r="F16" s="54"/>
      <c r="G16" s="55"/>
    </row>
    <row r="17" spans="1:7" ht="15" customHeight="1">
      <c r="A17" s="57"/>
      <c r="B17" s="56" t="s">
        <v>15</v>
      </c>
      <c r="C17" s="45">
        <v>1029600</v>
      </c>
      <c r="D17" s="46">
        <v>1736700</v>
      </c>
      <c r="E17" s="53"/>
      <c r="F17" s="58"/>
      <c r="G17" s="55"/>
    </row>
    <row r="18" spans="1:7" ht="15" customHeight="1">
      <c r="A18" s="57"/>
      <c r="B18" s="59"/>
      <c r="C18" s="45"/>
      <c r="D18" s="46"/>
      <c r="E18" s="53"/>
      <c r="F18" s="58"/>
      <c r="G18" s="55"/>
    </row>
    <row r="19" spans="1:7" ht="15" customHeight="1">
      <c r="A19" s="57"/>
      <c r="B19" s="56" t="s">
        <v>16</v>
      </c>
      <c r="C19" s="45">
        <v>9410900</v>
      </c>
      <c r="D19" s="46">
        <v>8427900</v>
      </c>
      <c r="E19" s="53"/>
      <c r="F19" s="58"/>
      <c r="G19" s="55"/>
    </row>
    <row r="20" spans="1:7" ht="15" customHeight="1">
      <c r="A20" s="57"/>
      <c r="B20" s="59"/>
      <c r="C20" s="45"/>
      <c r="D20" s="46"/>
      <c r="E20" s="53"/>
      <c r="F20" s="58"/>
      <c r="G20" s="55"/>
    </row>
    <row r="21" spans="1:7" ht="15" customHeight="1">
      <c r="A21" s="57"/>
      <c r="B21" s="56" t="s">
        <v>17</v>
      </c>
      <c r="C21" s="45">
        <f>1976200</f>
        <v>1976200</v>
      </c>
      <c r="D21" s="46">
        <v>4867400</v>
      </c>
      <c r="E21" s="53"/>
      <c r="F21" s="58"/>
      <c r="G21" s="55"/>
    </row>
    <row r="22" spans="1:7" ht="15" customHeight="1">
      <c r="A22" s="57"/>
      <c r="B22" s="56"/>
      <c r="C22" s="45"/>
      <c r="D22" s="46"/>
      <c r="E22" s="53"/>
      <c r="F22" s="58"/>
      <c r="G22" s="55"/>
    </row>
    <row r="23" spans="1:7" ht="15" customHeight="1">
      <c r="A23" s="57"/>
      <c r="B23" s="56" t="s">
        <v>18</v>
      </c>
      <c r="C23" s="45">
        <v>7154100</v>
      </c>
      <c r="D23" s="46">
        <v>3548000</v>
      </c>
      <c r="E23" s="53"/>
      <c r="F23" s="58"/>
      <c r="G23" s="55"/>
    </row>
    <row r="24" spans="1:7" ht="15" customHeight="1">
      <c r="A24" s="57"/>
      <c r="B24" s="56"/>
      <c r="C24" s="45"/>
      <c r="D24" s="46"/>
      <c r="E24" s="53"/>
      <c r="F24" s="58"/>
      <c r="G24" s="55"/>
    </row>
    <row r="25" spans="1:7" ht="15" customHeight="1">
      <c r="A25" s="57"/>
      <c r="B25" s="56" t="s">
        <v>43</v>
      </c>
      <c r="C25" s="45">
        <v>10400</v>
      </c>
      <c r="D25" s="46"/>
      <c r="E25" s="53"/>
      <c r="F25" s="58"/>
      <c r="G25" s="55"/>
    </row>
    <row r="26" spans="1:7" ht="15" customHeight="1">
      <c r="A26" s="57"/>
      <c r="B26" s="56"/>
      <c r="C26" s="45"/>
      <c r="D26" s="46"/>
      <c r="E26" s="53"/>
      <c r="F26" s="58"/>
      <c r="G26" s="55"/>
    </row>
    <row r="27" spans="1:8" ht="15" customHeight="1">
      <c r="A27" s="57"/>
      <c r="B27" s="60" t="s">
        <v>19</v>
      </c>
      <c r="C27" s="61">
        <f>SUM(C17:C25)</f>
        <v>19581200</v>
      </c>
      <c r="D27" s="62">
        <f>SUM(D15:D25)</f>
        <v>18580000</v>
      </c>
      <c r="E27" s="63"/>
      <c r="F27" s="58"/>
      <c r="G27" s="55"/>
      <c r="H27" s="64"/>
    </row>
    <row r="28" spans="1:7" ht="15" customHeight="1">
      <c r="A28" s="57"/>
      <c r="B28" s="56"/>
      <c r="C28" s="45"/>
      <c r="D28" s="46"/>
      <c r="E28" s="63"/>
      <c r="F28" s="58"/>
      <c r="G28" s="55"/>
    </row>
    <row r="29" spans="1:7" ht="15" customHeight="1">
      <c r="A29" s="57"/>
      <c r="B29" s="60" t="s">
        <v>20</v>
      </c>
      <c r="C29" s="61">
        <v>468300</v>
      </c>
      <c r="D29" s="62">
        <v>800000</v>
      </c>
      <c r="E29" s="63"/>
      <c r="F29" s="65"/>
      <c r="G29" s="55"/>
    </row>
    <row r="30" spans="1:7" ht="15" customHeight="1">
      <c r="A30" s="57"/>
      <c r="B30" s="56"/>
      <c r="C30" s="45"/>
      <c r="D30" s="46"/>
      <c r="E30" s="63"/>
      <c r="F30" s="65"/>
      <c r="G30" s="55"/>
    </row>
    <row r="31" spans="1:7" ht="15" customHeight="1">
      <c r="A31" s="57"/>
      <c r="B31" s="60" t="s">
        <v>21</v>
      </c>
      <c r="C31" s="66"/>
      <c r="D31" s="67"/>
      <c r="E31" s="63"/>
      <c r="F31" s="65"/>
      <c r="G31" s="55"/>
    </row>
    <row r="32" spans="1:8" ht="15" customHeight="1">
      <c r="A32" s="57"/>
      <c r="B32" s="56"/>
      <c r="C32" s="45"/>
      <c r="D32" s="46"/>
      <c r="E32" s="63"/>
      <c r="F32" s="65"/>
      <c r="G32" s="68"/>
      <c r="H32" s="69"/>
    </row>
    <row r="33" spans="1:8" ht="15" customHeight="1">
      <c r="A33" s="57"/>
      <c r="B33" s="56" t="s">
        <v>22</v>
      </c>
      <c r="C33" s="45">
        <v>11632600</v>
      </c>
      <c r="D33" s="46">
        <v>16332800</v>
      </c>
      <c r="E33" s="63"/>
      <c r="F33" s="65">
        <v>5580000</v>
      </c>
      <c r="G33" s="70"/>
      <c r="H33" s="69"/>
    </row>
    <row r="34" spans="1:8" ht="15" customHeight="1">
      <c r="A34" s="57"/>
      <c r="B34" s="59"/>
      <c r="C34" s="45"/>
      <c r="D34" s="46"/>
      <c r="E34" s="63"/>
      <c r="F34" s="65"/>
      <c r="G34" s="70"/>
      <c r="H34" s="69"/>
    </row>
    <row r="35" spans="1:8" ht="15" customHeight="1">
      <c r="A35" s="57"/>
      <c r="B35" s="49" t="s">
        <v>23</v>
      </c>
      <c r="C35" s="45">
        <v>1594300</v>
      </c>
      <c r="D35" s="46">
        <v>2468500</v>
      </c>
      <c r="E35" s="63"/>
      <c r="F35" s="65">
        <v>2122000</v>
      </c>
      <c r="G35" s="70"/>
      <c r="H35" s="69"/>
    </row>
    <row r="36" spans="1:8" ht="15" customHeight="1">
      <c r="A36" s="57"/>
      <c r="B36" s="49"/>
      <c r="C36" s="45"/>
      <c r="D36" s="46"/>
      <c r="E36" s="63"/>
      <c r="F36" s="65"/>
      <c r="G36" s="68"/>
      <c r="H36" s="69"/>
    </row>
    <row r="37" spans="1:8" ht="15" customHeight="1">
      <c r="A37" s="57"/>
      <c r="B37" s="56" t="s">
        <v>24</v>
      </c>
      <c r="C37" s="45">
        <v>697500</v>
      </c>
      <c r="D37" s="46">
        <v>1676600</v>
      </c>
      <c r="E37" s="63"/>
      <c r="F37" s="58">
        <v>11482000</v>
      </c>
      <c r="G37" s="68"/>
      <c r="H37" s="69"/>
    </row>
    <row r="38" spans="1:8" ht="15" customHeight="1">
      <c r="A38" s="57"/>
      <c r="B38" s="56"/>
      <c r="C38" s="45"/>
      <c r="D38" s="46"/>
      <c r="E38" s="63"/>
      <c r="F38" s="58"/>
      <c r="G38" s="68"/>
      <c r="H38" s="69"/>
    </row>
    <row r="39" spans="1:8" ht="15" customHeight="1">
      <c r="A39" s="57"/>
      <c r="B39" s="56" t="s">
        <v>25</v>
      </c>
      <c r="C39" s="45">
        <v>868600</v>
      </c>
      <c r="D39" s="46">
        <v>200000</v>
      </c>
      <c r="E39" s="63"/>
      <c r="F39" s="58">
        <v>776000</v>
      </c>
      <c r="G39" s="68"/>
      <c r="H39" s="69"/>
    </row>
    <row r="40" spans="1:8" ht="15" customHeight="1">
      <c r="A40" s="57"/>
      <c r="B40" s="56"/>
      <c r="C40" s="45"/>
      <c r="D40" s="46"/>
      <c r="E40" s="63"/>
      <c r="F40" s="58"/>
      <c r="G40" s="68"/>
      <c r="H40" s="69"/>
    </row>
    <row r="41" spans="1:8" ht="15" customHeight="1">
      <c r="A41" s="57"/>
      <c r="B41" s="56" t="s">
        <v>26</v>
      </c>
      <c r="C41" s="45">
        <v>0</v>
      </c>
      <c r="D41" s="46">
        <v>50000</v>
      </c>
      <c r="E41" s="63"/>
      <c r="F41" s="58"/>
      <c r="G41" s="68"/>
      <c r="H41" s="69"/>
    </row>
    <row r="42" spans="1:8" ht="15" customHeight="1">
      <c r="A42" s="57"/>
      <c r="B42" s="56"/>
      <c r="C42" s="45"/>
      <c r="D42" s="46"/>
      <c r="E42" s="63"/>
      <c r="F42" s="58"/>
      <c r="G42" s="68"/>
      <c r="H42" s="69"/>
    </row>
    <row r="43" spans="1:8" ht="15" customHeight="1">
      <c r="A43" s="57"/>
      <c r="B43" s="56" t="s">
        <v>27</v>
      </c>
      <c r="C43" s="45">
        <v>1155600</v>
      </c>
      <c r="D43" s="46">
        <v>1065000</v>
      </c>
      <c r="E43" s="63"/>
      <c r="F43" s="58"/>
      <c r="G43" s="68"/>
      <c r="H43" s="69"/>
    </row>
    <row r="44" spans="1:8" ht="15" customHeight="1">
      <c r="A44" s="57"/>
      <c r="B44" s="56"/>
      <c r="C44" s="45"/>
      <c r="D44" s="46"/>
      <c r="E44" s="63"/>
      <c r="F44" s="58"/>
      <c r="G44" s="68"/>
      <c r="H44" s="69"/>
    </row>
    <row r="45" spans="1:8" ht="15" customHeight="1">
      <c r="A45" s="71"/>
      <c r="B45" s="60" t="s">
        <v>28</v>
      </c>
      <c r="C45" s="61">
        <f>SUM(C33:C43)</f>
        <v>15948600</v>
      </c>
      <c r="D45" s="62">
        <f>SUM(D33:D43)</f>
        <v>21792900</v>
      </c>
      <c r="E45" s="63"/>
      <c r="F45" s="72">
        <f>SUM(F33:F40)</f>
        <v>19960000</v>
      </c>
      <c r="G45" s="73"/>
      <c r="H45" s="69"/>
    </row>
    <row r="46" spans="1:6" ht="15" customHeight="1">
      <c r="A46" s="57"/>
      <c r="B46" s="56"/>
      <c r="C46" s="45"/>
      <c r="D46" s="46"/>
      <c r="E46" s="63"/>
      <c r="F46" s="58"/>
    </row>
    <row r="47" spans="1:8" ht="15" customHeight="1">
      <c r="A47" s="57"/>
      <c r="B47" s="60" t="s">
        <v>29</v>
      </c>
      <c r="C47" s="61">
        <f>190100</f>
        <v>190100</v>
      </c>
      <c r="D47" s="62">
        <v>430000</v>
      </c>
      <c r="E47" s="63"/>
      <c r="F47" s="58"/>
      <c r="H47" s="64"/>
    </row>
    <row r="48" spans="1:8" ht="15" customHeight="1">
      <c r="A48" s="57"/>
      <c r="B48" s="60"/>
      <c r="C48" s="61"/>
      <c r="D48" s="62"/>
      <c r="E48" s="63"/>
      <c r="F48" s="58"/>
      <c r="H48" s="64"/>
    </row>
    <row r="49" spans="1:8" ht="15" customHeight="1">
      <c r="A49" s="57"/>
      <c r="B49" s="60" t="s">
        <v>55</v>
      </c>
      <c r="C49" s="61">
        <v>55700</v>
      </c>
      <c r="D49" s="62">
        <v>100000</v>
      </c>
      <c r="E49" s="63"/>
      <c r="F49" s="58"/>
      <c r="H49" s="64"/>
    </row>
    <row r="50" spans="1:8" ht="15" customHeight="1">
      <c r="A50" s="57"/>
      <c r="B50" s="60"/>
      <c r="C50" s="61"/>
      <c r="D50" s="62"/>
      <c r="E50" s="63"/>
      <c r="F50" s="58"/>
      <c r="H50" s="64"/>
    </row>
    <row r="51" spans="1:8" ht="15" customHeight="1">
      <c r="A51" s="57"/>
      <c r="B51" s="60" t="s">
        <v>54</v>
      </c>
      <c r="C51" s="61">
        <v>0</v>
      </c>
      <c r="D51" s="62">
        <v>100000</v>
      </c>
      <c r="E51" s="63"/>
      <c r="F51" s="58"/>
      <c r="H51" s="64"/>
    </row>
    <row r="52" spans="1:8" ht="15" customHeight="1">
      <c r="A52" s="57"/>
      <c r="B52" s="60"/>
      <c r="C52" s="61"/>
      <c r="D52" s="62"/>
      <c r="E52" s="63"/>
      <c r="F52" s="58"/>
      <c r="H52" s="64"/>
    </row>
    <row r="53" spans="1:8" ht="22.5" customHeight="1">
      <c r="A53" s="57"/>
      <c r="B53" s="74" t="s">
        <v>46</v>
      </c>
      <c r="C53" s="153">
        <f>C27+C29+C45+C47+C49+C51</f>
        <v>36243900</v>
      </c>
      <c r="D53" s="75">
        <f>D27+D29+D45+D47+D51+D49</f>
        <v>41802900</v>
      </c>
      <c r="E53" s="76">
        <f>C53/D53-1</f>
        <v>-0.13298120465326568</v>
      </c>
      <c r="F53" s="65"/>
      <c r="H53" s="64"/>
    </row>
    <row r="54" spans="1:8" ht="15" customHeight="1">
      <c r="A54" s="57"/>
      <c r="B54" s="74"/>
      <c r="C54" s="81"/>
      <c r="D54" s="130"/>
      <c r="E54" s="83"/>
      <c r="F54" s="65"/>
      <c r="H54" s="64"/>
    </row>
    <row r="55" spans="1:8" ht="15" customHeight="1">
      <c r="A55" s="57" t="s">
        <v>30</v>
      </c>
      <c r="B55" s="84" t="s">
        <v>31</v>
      </c>
      <c r="C55" s="85"/>
      <c r="D55" s="86"/>
      <c r="E55" s="87"/>
      <c r="F55" s="65"/>
      <c r="H55" s="64"/>
    </row>
    <row r="56" spans="1:6" ht="15" customHeight="1">
      <c r="A56" s="57"/>
      <c r="B56" s="84" t="s">
        <v>32</v>
      </c>
      <c r="C56" s="66">
        <f>36973380-C53</f>
        <v>729480</v>
      </c>
      <c r="D56" s="88">
        <v>0</v>
      </c>
      <c r="E56" s="63"/>
      <c r="F56" s="65"/>
    </row>
    <row r="57" spans="1:9" ht="15" customHeight="1">
      <c r="A57" s="57"/>
      <c r="B57" s="149"/>
      <c r="C57" s="150"/>
      <c r="D57" s="151"/>
      <c r="E57" s="152"/>
      <c r="F57" s="65"/>
      <c r="I57" s="64"/>
    </row>
    <row r="58" spans="1:6" ht="15" customHeight="1">
      <c r="A58" s="57"/>
      <c r="B58" s="77"/>
      <c r="C58" s="78"/>
      <c r="D58" s="79"/>
      <c r="E58" s="80"/>
      <c r="F58" s="65"/>
    </row>
    <row r="59" spans="1:6" ht="18" customHeight="1">
      <c r="A59" s="57"/>
      <c r="B59" s="60" t="s">
        <v>57</v>
      </c>
      <c r="C59" s="78">
        <v>4400000</v>
      </c>
      <c r="D59" s="79">
        <v>0</v>
      </c>
      <c r="E59" s="80"/>
      <c r="F59" s="65"/>
    </row>
    <row r="60" spans="1:6" ht="15" customHeight="1">
      <c r="A60" s="57"/>
      <c r="B60" s="77"/>
      <c r="C60" s="78"/>
      <c r="D60" s="79"/>
      <c r="E60" s="80"/>
      <c r="F60" s="65"/>
    </row>
    <row r="61" spans="1:6" ht="15" customHeight="1">
      <c r="A61" s="57"/>
      <c r="B61" s="74"/>
      <c r="C61" s="81"/>
      <c r="D61" s="82"/>
      <c r="E61" s="83"/>
      <c r="F61" s="65"/>
    </row>
    <row r="62" spans="1:6" ht="15" customHeight="1">
      <c r="A62" s="57" t="s">
        <v>33</v>
      </c>
      <c r="B62" s="60" t="s">
        <v>45</v>
      </c>
      <c r="C62" s="66">
        <f>77253</f>
        <v>77253</v>
      </c>
      <c r="D62" s="88">
        <v>0</v>
      </c>
      <c r="E62" s="87"/>
      <c r="F62" s="65"/>
    </row>
    <row r="63" spans="1:6" ht="15" customHeight="1">
      <c r="A63" s="57"/>
      <c r="B63" s="84"/>
      <c r="C63" s="85"/>
      <c r="D63" s="86"/>
      <c r="E63" s="87"/>
      <c r="F63" s="65"/>
    </row>
    <row r="64" spans="1:6" ht="15" customHeight="1">
      <c r="A64" s="57"/>
      <c r="B64" s="74"/>
      <c r="C64" s="92"/>
      <c r="D64" s="93"/>
      <c r="E64" s="94"/>
      <c r="F64" s="65"/>
    </row>
    <row r="65" spans="1:6" ht="15" customHeight="1">
      <c r="A65" s="57" t="s">
        <v>36</v>
      </c>
      <c r="B65" s="84" t="s">
        <v>34</v>
      </c>
      <c r="C65" s="89"/>
      <c r="D65" s="90"/>
      <c r="E65" s="91"/>
      <c r="F65" s="65">
        <v>20106000</v>
      </c>
    </row>
    <row r="66" spans="1:6" ht="15" customHeight="1">
      <c r="A66" s="57"/>
      <c r="B66" s="84" t="s">
        <v>35</v>
      </c>
      <c r="C66" s="89">
        <v>15539228</v>
      </c>
      <c r="D66" s="90">
        <v>15700000</v>
      </c>
      <c r="E66" s="91">
        <f>C66/D66-1</f>
        <v>-0.010240254777070024</v>
      </c>
      <c r="F66" s="65"/>
    </row>
    <row r="67" spans="1:6" ht="15" customHeight="1">
      <c r="A67" s="57"/>
      <c r="B67" s="95"/>
      <c r="C67" s="89"/>
      <c r="D67" s="90"/>
      <c r="E67" s="91"/>
      <c r="F67" s="65"/>
    </row>
    <row r="68" spans="1:8" ht="15" customHeight="1">
      <c r="A68" s="57"/>
      <c r="B68" s="74"/>
      <c r="C68" s="96"/>
      <c r="D68" s="93"/>
      <c r="E68" s="94"/>
      <c r="F68" s="65"/>
      <c r="H68" s="64"/>
    </row>
    <row r="69" spans="1:8" ht="15" customHeight="1">
      <c r="A69" s="57" t="s">
        <v>38</v>
      </c>
      <c r="B69" s="84" t="s">
        <v>48</v>
      </c>
      <c r="C69" s="136"/>
      <c r="D69" s="90"/>
      <c r="E69" s="91"/>
      <c r="F69" s="65"/>
      <c r="H69" s="64"/>
    </row>
    <row r="70" spans="1:8" ht="15" customHeight="1">
      <c r="A70" s="57"/>
      <c r="B70" s="84" t="s">
        <v>35</v>
      </c>
      <c r="C70" s="136">
        <f>804573-176968</f>
        <v>627605</v>
      </c>
      <c r="D70" s="90">
        <v>0</v>
      </c>
      <c r="E70" s="91"/>
      <c r="F70" s="65"/>
      <c r="H70" s="64"/>
    </row>
    <row r="71" spans="1:8" ht="15" customHeight="1">
      <c r="A71" s="57"/>
      <c r="B71" s="137"/>
      <c r="C71" s="138"/>
      <c r="D71" s="139"/>
      <c r="E71" s="140"/>
      <c r="F71" s="65"/>
      <c r="H71" s="64"/>
    </row>
    <row r="72" spans="1:8" ht="15" customHeight="1">
      <c r="A72" s="57"/>
      <c r="B72" s="84"/>
      <c r="C72" s="136"/>
      <c r="D72" s="90"/>
      <c r="E72" s="91"/>
      <c r="F72" s="65"/>
      <c r="H72" s="64"/>
    </row>
    <row r="73" spans="1:6" ht="15" customHeight="1">
      <c r="A73" s="57" t="s">
        <v>39</v>
      </c>
      <c r="B73" s="84" t="s">
        <v>37</v>
      </c>
      <c r="C73" s="133">
        <f>C74+C75</f>
        <v>22170644</v>
      </c>
      <c r="D73" s="67">
        <f>D74+D75</f>
        <v>22429400</v>
      </c>
      <c r="E73" s="91">
        <f>C73/D73-1</f>
        <v>-0.011536465531846618</v>
      </c>
      <c r="F73" s="65"/>
    </row>
    <row r="74" spans="1:10" ht="15" customHeight="1">
      <c r="A74" s="57"/>
      <c r="B74" s="84" t="s">
        <v>51</v>
      </c>
      <c r="C74" s="154">
        <f>15565348+1010930</f>
        <v>16576278</v>
      </c>
      <c r="D74" s="46">
        <v>16835000</v>
      </c>
      <c r="E74" s="91"/>
      <c r="F74" s="65"/>
      <c r="J74" s="64"/>
    </row>
    <row r="75" spans="1:6" ht="15" customHeight="1">
      <c r="A75" s="57"/>
      <c r="B75" s="84" t="s">
        <v>52</v>
      </c>
      <c r="C75" s="154">
        <v>5594366</v>
      </c>
      <c r="D75" s="46">
        <v>5594400</v>
      </c>
      <c r="E75" s="91"/>
      <c r="F75" s="65"/>
    </row>
    <row r="76" spans="1:6" ht="10.5" customHeight="1">
      <c r="A76" s="57"/>
      <c r="B76" s="97"/>
      <c r="C76" s="98"/>
      <c r="D76" s="99"/>
      <c r="E76" s="100"/>
      <c r="F76" s="65"/>
    </row>
    <row r="77" spans="1:6" ht="17.25" customHeight="1" hidden="1">
      <c r="A77" s="101" t="s">
        <v>39</v>
      </c>
      <c r="B77" s="102" t="s">
        <v>44</v>
      </c>
      <c r="C77" s="103"/>
      <c r="D77" s="104"/>
      <c r="E77" s="105"/>
      <c r="F77" s="106"/>
    </row>
    <row r="78" spans="1:6" ht="7.5" customHeight="1" hidden="1">
      <c r="A78" s="101"/>
      <c r="B78" s="107"/>
      <c r="C78" s="108"/>
      <c r="D78" s="109"/>
      <c r="E78" s="110"/>
      <c r="F78" s="106"/>
    </row>
    <row r="79" spans="1:6" ht="24" customHeight="1">
      <c r="A79" s="101" t="s">
        <v>47</v>
      </c>
      <c r="B79" s="145" t="s">
        <v>50</v>
      </c>
      <c r="C79" s="146">
        <v>0</v>
      </c>
      <c r="D79" s="147">
        <v>0</v>
      </c>
      <c r="E79" s="148"/>
      <c r="F79" s="106"/>
    </row>
    <row r="80" spans="1:6" ht="24.75" customHeight="1" thickBot="1">
      <c r="A80" s="101" t="s">
        <v>49</v>
      </c>
      <c r="B80" s="141" t="s">
        <v>40</v>
      </c>
      <c r="C80" s="142">
        <v>0</v>
      </c>
      <c r="D80" s="143">
        <v>0</v>
      </c>
      <c r="E80" s="144"/>
      <c r="F80" s="106"/>
    </row>
    <row r="81" spans="1:7" ht="34.5" customHeight="1" thickBot="1">
      <c r="A81" s="111"/>
      <c r="B81" s="112" t="s">
        <v>41</v>
      </c>
      <c r="C81" s="113">
        <f>C53+C66+C73+C56+C80+C77+C62+C70+C79+C59</f>
        <v>79788110</v>
      </c>
      <c r="D81" s="114">
        <f>D53+D65+D66+D68+D73+D56+D62+D77</f>
        <v>79932300</v>
      </c>
      <c r="E81" s="115">
        <f>C81/D81-1</f>
        <v>-0.0018039015516880808</v>
      </c>
      <c r="F81" s="116"/>
      <c r="G81" s="117"/>
    </row>
    <row r="82" spans="1:6" ht="18">
      <c r="A82" s="118"/>
      <c r="B82" s="119"/>
      <c r="C82" s="120"/>
      <c r="D82" s="120"/>
      <c r="E82" s="121"/>
      <c r="F82" s="122"/>
    </row>
    <row r="83" s="117" customFormat="1" ht="23.25">
      <c r="B83" s="134" t="s">
        <v>56</v>
      </c>
    </row>
    <row r="84" spans="2:3" s="117" customFormat="1" ht="18">
      <c r="B84" s="131"/>
      <c r="C84" s="135"/>
    </row>
    <row r="85" s="117" customFormat="1" ht="18">
      <c r="B85" s="131"/>
    </row>
    <row r="86" s="117" customFormat="1" ht="7.5" customHeight="1">
      <c r="B86" s="124"/>
    </row>
    <row r="87" ht="21">
      <c r="B87" s="124"/>
    </row>
    <row r="88" spans="3:5" ht="15">
      <c r="C88" s="126"/>
      <c r="D88" s="127"/>
      <c r="E88" s="127"/>
    </row>
    <row r="89" spans="3:5" ht="15">
      <c r="C89" s="128"/>
      <c r="D89" s="129"/>
      <c r="E89" s="127"/>
    </row>
    <row r="90" spans="2:5" ht="15">
      <c r="B90" s="125"/>
      <c r="C90" s="128"/>
      <c r="D90" s="129"/>
      <c r="E90" s="127"/>
    </row>
  </sheetData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59" r:id="rId1"/>
  <headerFooter alignWithMargins="0">
    <oddHeader>&amp;R&amp;12Anlage 7/2 zur GRDrs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u66a064</cp:lastModifiedBy>
  <cp:lastPrinted>2011-07-28T08:55:07Z</cp:lastPrinted>
  <dcterms:created xsi:type="dcterms:W3CDTF">2005-08-02T14:27:44Z</dcterms:created>
  <dcterms:modified xsi:type="dcterms:W3CDTF">2011-09-15T07:51:19Z</dcterms:modified>
  <cp:category/>
  <cp:version/>
  <cp:contentType/>
  <cp:contentStatus/>
</cp:coreProperties>
</file>