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-3200 STELLENPLAN\10-3250 Verfahren nach Jahren\_Stpl 2024-2025\Vorgriff\GRDrs. 653-2022\"/>
    </mc:Choice>
  </mc:AlternateContent>
  <bookViews>
    <workbookView xWindow="240" yWindow="120" windowWidth="24720" windowHeight="12075"/>
  </bookViews>
  <sheets>
    <sheet name="STPL 2024" sheetId="6" r:id="rId1"/>
    <sheet name="Tabelle1" sheetId="7" r:id="rId2"/>
  </sheets>
  <definedNames>
    <definedName name="_xlnm._FilterDatabase" localSheetId="0" hidden="1">'STPL 2024'!$E$1:$E$1478</definedName>
    <definedName name="_xlnm.Print_Area" localSheetId="0">'STPL 2024'!$A$1:$G$1476</definedName>
    <definedName name="_xlnm.Print_Titles" localSheetId="0">'STPL 2024'!$11:$12</definedName>
  </definedNames>
  <calcPr calcId="162913"/>
</workbook>
</file>

<file path=xl/calcChain.xml><?xml version="1.0" encoding="utf-8"?>
<calcChain xmlns="http://schemas.openxmlformats.org/spreadsheetml/2006/main">
  <c r="I15" i="6" l="1"/>
  <c r="I16" i="6"/>
  <c r="I17" i="6"/>
  <c r="I18" i="6"/>
  <c r="I19" i="6"/>
  <c r="I20" i="6"/>
  <c r="I21" i="6"/>
  <c r="G21" i="6" s="1"/>
  <c r="I22" i="6"/>
  <c r="I23" i="6"/>
  <c r="I24" i="6"/>
  <c r="I25" i="6"/>
  <c r="I26" i="6"/>
  <c r="I27" i="6"/>
  <c r="I28" i="6"/>
  <c r="I29" i="6"/>
  <c r="G29" i="6" s="1"/>
  <c r="I30" i="6"/>
  <c r="I31" i="6"/>
  <c r="I32" i="6"/>
  <c r="I33" i="6"/>
  <c r="I34" i="6"/>
  <c r="I35" i="6"/>
  <c r="I36" i="6"/>
  <c r="I37" i="6"/>
  <c r="G37" i="6" s="1"/>
  <c r="I38" i="6"/>
  <c r="I39" i="6"/>
  <c r="I40" i="6"/>
  <c r="I41" i="6"/>
  <c r="I42" i="6"/>
  <c r="I43" i="6"/>
  <c r="I44" i="6"/>
  <c r="I45" i="6"/>
  <c r="G45" i="6" s="1"/>
  <c r="I46" i="6"/>
  <c r="I47" i="6"/>
  <c r="I48" i="6"/>
  <c r="I49" i="6"/>
  <c r="I50" i="6"/>
  <c r="I51" i="6"/>
  <c r="I52" i="6"/>
  <c r="I53" i="6"/>
  <c r="G53" i="6" s="1"/>
  <c r="I54" i="6"/>
  <c r="I55" i="6"/>
  <c r="I56" i="6"/>
  <c r="I57" i="6"/>
  <c r="I58" i="6"/>
  <c r="I59" i="6"/>
  <c r="I60" i="6"/>
  <c r="I61" i="6"/>
  <c r="G61" i="6" s="1"/>
  <c r="I64" i="6"/>
  <c r="I65" i="6"/>
  <c r="I66" i="6"/>
  <c r="I67" i="6"/>
  <c r="I68" i="6"/>
  <c r="I69" i="6"/>
  <c r="G69" i="6" s="1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G85" i="6" s="1"/>
  <c r="I86" i="6"/>
  <c r="I87" i="6"/>
  <c r="I88" i="6"/>
  <c r="I89" i="6"/>
  <c r="I90" i="6"/>
  <c r="I91" i="6"/>
  <c r="I92" i="6"/>
  <c r="I93" i="6"/>
  <c r="G93" i="6" s="1"/>
  <c r="I94" i="6"/>
  <c r="I95" i="6"/>
  <c r="I96" i="6"/>
  <c r="I97" i="6"/>
  <c r="I98" i="6"/>
  <c r="I99" i="6"/>
  <c r="I100" i="6"/>
  <c r="I101" i="6"/>
  <c r="G101" i="6" s="1"/>
  <c r="I102" i="6"/>
  <c r="I103" i="6"/>
  <c r="I104" i="6"/>
  <c r="I105" i="6"/>
  <c r="I106" i="6"/>
  <c r="I107" i="6"/>
  <c r="I108" i="6"/>
  <c r="I109" i="6"/>
  <c r="G109" i="6" s="1"/>
  <c r="I110" i="6"/>
  <c r="I111" i="6"/>
  <c r="I112" i="6"/>
  <c r="I113" i="6"/>
  <c r="I114" i="6"/>
  <c r="I115" i="6"/>
  <c r="I116" i="6"/>
  <c r="I117" i="6"/>
  <c r="G117" i="6" s="1"/>
  <c r="I118" i="6"/>
  <c r="I119" i="6"/>
  <c r="I120" i="6"/>
  <c r="I121" i="6"/>
  <c r="I122" i="6"/>
  <c r="I123" i="6"/>
  <c r="I124" i="6"/>
  <c r="I125" i="6"/>
  <c r="G125" i="6" s="1"/>
  <c r="I126" i="6"/>
  <c r="I127" i="6"/>
  <c r="I128" i="6"/>
  <c r="I129" i="6"/>
  <c r="I130" i="6"/>
  <c r="I131" i="6"/>
  <c r="I132" i="6"/>
  <c r="I133" i="6"/>
  <c r="G133" i="6" s="1"/>
  <c r="I134" i="6"/>
  <c r="I135" i="6"/>
  <c r="I136" i="6"/>
  <c r="I137" i="6"/>
  <c r="I138" i="6"/>
  <c r="I139" i="6"/>
  <c r="I140" i="6"/>
  <c r="I141" i="6"/>
  <c r="G141" i="6" s="1"/>
  <c r="I142" i="6"/>
  <c r="I143" i="6"/>
  <c r="I144" i="6"/>
  <c r="I145" i="6"/>
  <c r="I146" i="6"/>
  <c r="I147" i="6"/>
  <c r="I148" i="6"/>
  <c r="I149" i="6"/>
  <c r="G149" i="6" s="1"/>
  <c r="I150" i="6"/>
  <c r="I151" i="6"/>
  <c r="I152" i="6"/>
  <c r="I153" i="6"/>
  <c r="I154" i="6"/>
  <c r="I155" i="6"/>
  <c r="I156" i="6"/>
  <c r="I157" i="6"/>
  <c r="G157" i="6" s="1"/>
  <c r="I158" i="6"/>
  <c r="I159" i="6"/>
  <c r="I160" i="6"/>
  <c r="I161" i="6"/>
  <c r="I162" i="6"/>
  <c r="I163" i="6"/>
  <c r="I164" i="6"/>
  <c r="I165" i="6"/>
  <c r="G165" i="6" s="1"/>
  <c r="I166" i="6"/>
  <c r="I167" i="6"/>
  <c r="I168" i="6"/>
  <c r="I169" i="6"/>
  <c r="I170" i="6"/>
  <c r="I171" i="6"/>
  <c r="I172" i="6"/>
  <c r="I173" i="6"/>
  <c r="G173" i="6" s="1"/>
  <c r="I174" i="6"/>
  <c r="I175" i="6"/>
  <c r="I176" i="6"/>
  <c r="I177" i="6"/>
  <c r="I178" i="6"/>
  <c r="I179" i="6"/>
  <c r="I180" i="6"/>
  <c r="I181" i="6"/>
  <c r="G181" i="6" s="1"/>
  <c r="I182" i="6"/>
  <c r="I183" i="6"/>
  <c r="I184" i="6"/>
  <c r="I185" i="6"/>
  <c r="I186" i="6"/>
  <c r="I187" i="6"/>
  <c r="I188" i="6"/>
  <c r="I189" i="6"/>
  <c r="G189" i="6" s="1"/>
  <c r="I190" i="6"/>
  <c r="I191" i="6"/>
  <c r="I192" i="6"/>
  <c r="I193" i="6"/>
  <c r="I194" i="6"/>
  <c r="I195" i="6"/>
  <c r="I196" i="6"/>
  <c r="I197" i="6"/>
  <c r="G197" i="6" s="1"/>
  <c r="I198" i="6"/>
  <c r="I199" i="6"/>
  <c r="I200" i="6"/>
  <c r="I201" i="6"/>
  <c r="I202" i="6"/>
  <c r="I203" i="6"/>
  <c r="I204" i="6"/>
  <c r="I205" i="6"/>
  <c r="G205" i="6" s="1"/>
  <c r="I206" i="6"/>
  <c r="I207" i="6"/>
  <c r="I208" i="6"/>
  <c r="I209" i="6"/>
  <c r="I210" i="6"/>
  <c r="I211" i="6"/>
  <c r="I212" i="6"/>
  <c r="I213" i="6"/>
  <c r="G213" i="6" s="1"/>
  <c r="I214" i="6"/>
  <c r="I215" i="6"/>
  <c r="I216" i="6"/>
  <c r="I217" i="6"/>
  <c r="I218" i="6"/>
  <c r="I219" i="6"/>
  <c r="I220" i="6"/>
  <c r="I221" i="6"/>
  <c r="G221" i="6" s="1"/>
  <c r="I222" i="6"/>
  <c r="I223" i="6"/>
  <c r="I224" i="6"/>
  <c r="I225" i="6"/>
  <c r="I226" i="6"/>
  <c r="I227" i="6"/>
  <c r="I228" i="6"/>
  <c r="I229" i="6"/>
  <c r="G229" i="6" s="1"/>
  <c r="I230" i="6"/>
  <c r="I231" i="6"/>
  <c r="I232" i="6"/>
  <c r="I233" i="6"/>
  <c r="I234" i="6"/>
  <c r="I235" i="6"/>
  <c r="I236" i="6"/>
  <c r="I237" i="6"/>
  <c r="G237" i="6" s="1"/>
  <c r="I238" i="6"/>
  <c r="I239" i="6"/>
  <c r="I240" i="6"/>
  <c r="I241" i="6"/>
  <c r="I242" i="6"/>
  <c r="I243" i="6"/>
  <c r="I244" i="6"/>
  <c r="I245" i="6"/>
  <c r="G245" i="6" s="1"/>
  <c r="I246" i="6"/>
  <c r="I247" i="6"/>
  <c r="I248" i="6"/>
  <c r="I249" i="6"/>
  <c r="I250" i="6"/>
  <c r="I251" i="6"/>
  <c r="I252" i="6"/>
  <c r="I253" i="6"/>
  <c r="G253" i="6" s="1"/>
  <c r="I254" i="6"/>
  <c r="I255" i="6"/>
  <c r="I256" i="6"/>
  <c r="I257" i="6"/>
  <c r="I258" i="6"/>
  <c r="I259" i="6"/>
  <c r="I260" i="6"/>
  <c r="I261" i="6"/>
  <c r="G261" i="6" s="1"/>
  <c r="I262" i="6"/>
  <c r="I263" i="6"/>
  <c r="I264" i="6"/>
  <c r="I265" i="6"/>
  <c r="I266" i="6"/>
  <c r="I267" i="6"/>
  <c r="I268" i="6"/>
  <c r="I269" i="6"/>
  <c r="G269" i="6" s="1"/>
  <c r="I270" i="6"/>
  <c r="I271" i="6"/>
  <c r="I272" i="6"/>
  <c r="I273" i="6"/>
  <c r="I274" i="6"/>
  <c r="I275" i="6"/>
  <c r="I276" i="6"/>
  <c r="I277" i="6"/>
  <c r="G277" i="6" s="1"/>
  <c r="I278" i="6"/>
  <c r="I279" i="6"/>
  <c r="I280" i="6"/>
  <c r="I281" i="6"/>
  <c r="I282" i="6"/>
  <c r="I283" i="6"/>
  <c r="I284" i="6"/>
  <c r="I285" i="6"/>
  <c r="G285" i="6" s="1"/>
  <c r="I286" i="6"/>
  <c r="I287" i="6"/>
  <c r="I288" i="6"/>
  <c r="I289" i="6"/>
  <c r="I290" i="6"/>
  <c r="I291" i="6"/>
  <c r="I292" i="6"/>
  <c r="I293" i="6"/>
  <c r="G293" i="6" s="1"/>
  <c r="I294" i="6"/>
  <c r="I295" i="6"/>
  <c r="I296" i="6"/>
  <c r="I297" i="6"/>
  <c r="I298" i="6"/>
  <c r="I299" i="6"/>
  <c r="I300" i="6"/>
  <c r="I301" i="6"/>
  <c r="G301" i="6" s="1"/>
  <c r="I302" i="6"/>
  <c r="I303" i="6"/>
  <c r="I304" i="6"/>
  <c r="I305" i="6"/>
  <c r="I306" i="6"/>
  <c r="I307" i="6"/>
  <c r="I308" i="6"/>
  <c r="I309" i="6"/>
  <c r="G309" i="6" s="1"/>
  <c r="I310" i="6"/>
  <c r="I311" i="6"/>
  <c r="I312" i="6"/>
  <c r="I313" i="6"/>
  <c r="I314" i="6"/>
  <c r="I315" i="6"/>
  <c r="I316" i="6"/>
  <c r="I317" i="6"/>
  <c r="G317" i="6" s="1"/>
  <c r="I318" i="6"/>
  <c r="I319" i="6"/>
  <c r="I320" i="6"/>
  <c r="I321" i="6"/>
  <c r="I322" i="6"/>
  <c r="I323" i="6"/>
  <c r="I324" i="6"/>
  <c r="I325" i="6"/>
  <c r="G325" i="6" s="1"/>
  <c r="I326" i="6"/>
  <c r="I327" i="6"/>
  <c r="I328" i="6"/>
  <c r="I329" i="6"/>
  <c r="I330" i="6"/>
  <c r="I331" i="6"/>
  <c r="I332" i="6"/>
  <c r="I333" i="6"/>
  <c r="G333" i="6" s="1"/>
  <c r="I334" i="6"/>
  <c r="I335" i="6"/>
  <c r="I336" i="6"/>
  <c r="I337" i="6"/>
  <c r="I338" i="6"/>
  <c r="I339" i="6"/>
  <c r="I340" i="6"/>
  <c r="I341" i="6"/>
  <c r="G341" i="6" s="1"/>
  <c r="I342" i="6"/>
  <c r="I343" i="6"/>
  <c r="I344" i="6"/>
  <c r="I345" i="6"/>
  <c r="I346" i="6"/>
  <c r="I347" i="6"/>
  <c r="I348" i="6"/>
  <c r="I349" i="6"/>
  <c r="G349" i="6" s="1"/>
  <c r="I350" i="6"/>
  <c r="I351" i="6"/>
  <c r="I352" i="6"/>
  <c r="I353" i="6"/>
  <c r="I354" i="6"/>
  <c r="I355" i="6"/>
  <c r="I356" i="6"/>
  <c r="I357" i="6"/>
  <c r="G357" i="6" s="1"/>
  <c r="I358" i="6"/>
  <c r="I359" i="6"/>
  <c r="I360" i="6"/>
  <c r="I361" i="6"/>
  <c r="I362" i="6"/>
  <c r="I363" i="6"/>
  <c r="I364" i="6"/>
  <c r="I365" i="6"/>
  <c r="G365" i="6" s="1"/>
  <c r="I366" i="6"/>
  <c r="I367" i="6"/>
  <c r="I368" i="6"/>
  <c r="I369" i="6"/>
  <c r="I370" i="6"/>
  <c r="I371" i="6"/>
  <c r="I372" i="6"/>
  <c r="I373" i="6"/>
  <c r="G373" i="6" s="1"/>
  <c r="I374" i="6"/>
  <c r="I375" i="6"/>
  <c r="I376" i="6"/>
  <c r="I377" i="6"/>
  <c r="I378" i="6"/>
  <c r="I379" i="6"/>
  <c r="I380" i="6"/>
  <c r="I381" i="6"/>
  <c r="G381" i="6" s="1"/>
  <c r="I382" i="6"/>
  <c r="I383" i="6"/>
  <c r="I384" i="6"/>
  <c r="I385" i="6"/>
  <c r="I386" i="6"/>
  <c r="I387" i="6"/>
  <c r="I388" i="6"/>
  <c r="I389" i="6"/>
  <c r="G389" i="6" s="1"/>
  <c r="I390" i="6"/>
  <c r="I391" i="6"/>
  <c r="I392" i="6"/>
  <c r="I393" i="6"/>
  <c r="I394" i="6"/>
  <c r="I395" i="6"/>
  <c r="I396" i="6"/>
  <c r="I397" i="6"/>
  <c r="G397" i="6" s="1"/>
  <c r="I398" i="6"/>
  <c r="I399" i="6"/>
  <c r="I400" i="6"/>
  <c r="I401" i="6"/>
  <c r="I402" i="6"/>
  <c r="I403" i="6"/>
  <c r="I404" i="6"/>
  <c r="I405" i="6"/>
  <c r="G405" i="6" s="1"/>
  <c r="I406" i="6"/>
  <c r="I407" i="6"/>
  <c r="I408" i="6"/>
  <c r="I409" i="6"/>
  <c r="I410" i="6"/>
  <c r="I411" i="6"/>
  <c r="I412" i="6"/>
  <c r="I413" i="6"/>
  <c r="G413" i="6" s="1"/>
  <c r="I414" i="6"/>
  <c r="I415" i="6"/>
  <c r="I416" i="6"/>
  <c r="I417" i="6"/>
  <c r="I418" i="6"/>
  <c r="I419" i="6"/>
  <c r="I420" i="6"/>
  <c r="I421" i="6"/>
  <c r="G421" i="6" s="1"/>
  <c r="I422" i="6"/>
  <c r="I423" i="6"/>
  <c r="I424" i="6"/>
  <c r="I425" i="6"/>
  <c r="I426" i="6"/>
  <c r="I427" i="6"/>
  <c r="I428" i="6"/>
  <c r="I429" i="6"/>
  <c r="G429" i="6" s="1"/>
  <c r="I430" i="6"/>
  <c r="I431" i="6"/>
  <c r="I432" i="6"/>
  <c r="I433" i="6"/>
  <c r="I434" i="6"/>
  <c r="I435" i="6"/>
  <c r="I436" i="6"/>
  <c r="I437" i="6"/>
  <c r="G437" i="6" s="1"/>
  <c r="I438" i="6"/>
  <c r="I439" i="6"/>
  <c r="I440" i="6"/>
  <c r="I441" i="6"/>
  <c r="I442" i="6"/>
  <c r="I443" i="6"/>
  <c r="I444" i="6"/>
  <c r="I445" i="6"/>
  <c r="G445" i="6" s="1"/>
  <c r="I446" i="6"/>
  <c r="I447" i="6"/>
  <c r="I448" i="6"/>
  <c r="I449" i="6"/>
  <c r="I450" i="6"/>
  <c r="I451" i="6"/>
  <c r="I452" i="6"/>
  <c r="I453" i="6"/>
  <c r="G453" i="6" s="1"/>
  <c r="I454" i="6"/>
  <c r="I455" i="6"/>
  <c r="I456" i="6"/>
  <c r="I457" i="6"/>
  <c r="I458" i="6"/>
  <c r="I459" i="6"/>
  <c r="I460" i="6"/>
  <c r="I461" i="6"/>
  <c r="G461" i="6" s="1"/>
  <c r="I462" i="6"/>
  <c r="I463" i="6"/>
  <c r="I464" i="6"/>
  <c r="I465" i="6"/>
  <c r="I466" i="6"/>
  <c r="I467" i="6"/>
  <c r="I468" i="6"/>
  <c r="I469" i="6"/>
  <c r="G469" i="6" s="1"/>
  <c r="I470" i="6"/>
  <c r="I471" i="6"/>
  <c r="I472" i="6"/>
  <c r="I473" i="6"/>
  <c r="I474" i="6"/>
  <c r="I475" i="6"/>
  <c r="I476" i="6"/>
  <c r="I477" i="6"/>
  <c r="G477" i="6" s="1"/>
  <c r="I478" i="6"/>
  <c r="I479" i="6"/>
  <c r="I480" i="6"/>
  <c r="I481" i="6"/>
  <c r="I482" i="6"/>
  <c r="I483" i="6"/>
  <c r="I484" i="6"/>
  <c r="I485" i="6"/>
  <c r="G485" i="6" s="1"/>
  <c r="I486" i="6"/>
  <c r="I487" i="6"/>
  <c r="I488" i="6"/>
  <c r="I489" i="6"/>
  <c r="I490" i="6"/>
  <c r="I491" i="6"/>
  <c r="I492" i="6"/>
  <c r="I493" i="6"/>
  <c r="G493" i="6" s="1"/>
  <c r="I494" i="6"/>
  <c r="I495" i="6"/>
  <c r="I496" i="6"/>
  <c r="I497" i="6"/>
  <c r="I498" i="6"/>
  <c r="I499" i="6"/>
  <c r="I500" i="6"/>
  <c r="I501" i="6"/>
  <c r="G501" i="6" s="1"/>
  <c r="I502" i="6"/>
  <c r="I503" i="6"/>
  <c r="I504" i="6"/>
  <c r="I505" i="6"/>
  <c r="I506" i="6"/>
  <c r="I507" i="6"/>
  <c r="I508" i="6"/>
  <c r="I509" i="6"/>
  <c r="G509" i="6" s="1"/>
  <c r="I510" i="6"/>
  <c r="I511" i="6"/>
  <c r="I512" i="6"/>
  <c r="I513" i="6"/>
  <c r="I514" i="6"/>
  <c r="I515" i="6"/>
  <c r="I516" i="6"/>
  <c r="I517" i="6"/>
  <c r="G517" i="6" s="1"/>
  <c r="I518" i="6"/>
  <c r="I519" i="6"/>
  <c r="I520" i="6"/>
  <c r="I521" i="6"/>
  <c r="I522" i="6"/>
  <c r="I523" i="6"/>
  <c r="I524" i="6"/>
  <c r="I525" i="6"/>
  <c r="G525" i="6" s="1"/>
  <c r="I526" i="6"/>
  <c r="I527" i="6"/>
  <c r="I528" i="6"/>
  <c r="I529" i="6"/>
  <c r="I530" i="6"/>
  <c r="I531" i="6"/>
  <c r="I532" i="6"/>
  <c r="I533" i="6"/>
  <c r="G533" i="6" s="1"/>
  <c r="I534" i="6"/>
  <c r="I535" i="6"/>
  <c r="I536" i="6"/>
  <c r="I537" i="6"/>
  <c r="I538" i="6"/>
  <c r="I539" i="6"/>
  <c r="I540" i="6"/>
  <c r="I541" i="6"/>
  <c r="G541" i="6" s="1"/>
  <c r="I542" i="6"/>
  <c r="I543" i="6"/>
  <c r="I544" i="6"/>
  <c r="I545" i="6"/>
  <c r="I546" i="6"/>
  <c r="I547" i="6"/>
  <c r="I548" i="6"/>
  <c r="I549" i="6"/>
  <c r="G549" i="6" s="1"/>
  <c r="I550" i="6"/>
  <c r="I551" i="6"/>
  <c r="I552" i="6"/>
  <c r="I553" i="6"/>
  <c r="I554" i="6"/>
  <c r="I555" i="6"/>
  <c r="I556" i="6"/>
  <c r="I557" i="6"/>
  <c r="G557" i="6" s="1"/>
  <c r="I558" i="6"/>
  <c r="I559" i="6"/>
  <c r="I560" i="6"/>
  <c r="I561" i="6"/>
  <c r="I562" i="6"/>
  <c r="I563" i="6"/>
  <c r="I564" i="6"/>
  <c r="I565" i="6"/>
  <c r="G565" i="6" s="1"/>
  <c r="I566" i="6"/>
  <c r="I567" i="6"/>
  <c r="I568" i="6"/>
  <c r="I569" i="6"/>
  <c r="I570" i="6"/>
  <c r="I571" i="6"/>
  <c r="I572" i="6"/>
  <c r="I573" i="6"/>
  <c r="G573" i="6" s="1"/>
  <c r="I574" i="6"/>
  <c r="I575" i="6"/>
  <c r="I576" i="6"/>
  <c r="I577" i="6"/>
  <c r="I578" i="6"/>
  <c r="I579" i="6"/>
  <c r="I580" i="6"/>
  <c r="I581" i="6"/>
  <c r="G581" i="6" s="1"/>
  <c r="I582" i="6"/>
  <c r="I583" i="6"/>
  <c r="I584" i="6"/>
  <c r="I585" i="6"/>
  <c r="I586" i="6"/>
  <c r="I587" i="6"/>
  <c r="I588" i="6"/>
  <c r="I589" i="6"/>
  <c r="G589" i="6" s="1"/>
  <c r="I590" i="6"/>
  <c r="I591" i="6"/>
  <c r="I592" i="6"/>
  <c r="I593" i="6"/>
  <c r="I594" i="6"/>
  <c r="I595" i="6"/>
  <c r="I596" i="6"/>
  <c r="I597" i="6"/>
  <c r="G597" i="6" s="1"/>
  <c r="I598" i="6"/>
  <c r="I599" i="6"/>
  <c r="I600" i="6"/>
  <c r="I601" i="6"/>
  <c r="I602" i="6"/>
  <c r="I603" i="6"/>
  <c r="I604" i="6"/>
  <c r="I605" i="6"/>
  <c r="G605" i="6" s="1"/>
  <c r="I606" i="6"/>
  <c r="I607" i="6"/>
  <c r="I608" i="6"/>
  <c r="I609" i="6"/>
  <c r="I610" i="6"/>
  <c r="I611" i="6"/>
  <c r="I612" i="6"/>
  <c r="I613" i="6"/>
  <c r="G613" i="6" s="1"/>
  <c r="I614" i="6"/>
  <c r="I615" i="6"/>
  <c r="I616" i="6"/>
  <c r="I617" i="6"/>
  <c r="I618" i="6"/>
  <c r="I619" i="6"/>
  <c r="I620" i="6"/>
  <c r="I621" i="6"/>
  <c r="G621" i="6" s="1"/>
  <c r="I622" i="6"/>
  <c r="I623" i="6"/>
  <c r="I624" i="6"/>
  <c r="I625" i="6"/>
  <c r="I626" i="6"/>
  <c r="I627" i="6"/>
  <c r="I628" i="6"/>
  <c r="I629" i="6"/>
  <c r="G629" i="6" s="1"/>
  <c r="I630" i="6"/>
  <c r="I631" i="6"/>
  <c r="I632" i="6"/>
  <c r="I633" i="6"/>
  <c r="I634" i="6"/>
  <c r="I635" i="6"/>
  <c r="I636" i="6"/>
  <c r="I637" i="6"/>
  <c r="G637" i="6" s="1"/>
  <c r="I638" i="6"/>
  <c r="I639" i="6"/>
  <c r="I640" i="6"/>
  <c r="I641" i="6"/>
  <c r="I642" i="6"/>
  <c r="I643" i="6"/>
  <c r="I644" i="6"/>
  <c r="I645" i="6"/>
  <c r="G645" i="6" s="1"/>
  <c r="I646" i="6"/>
  <c r="I647" i="6"/>
  <c r="I648" i="6"/>
  <c r="I649" i="6"/>
  <c r="I650" i="6"/>
  <c r="I651" i="6"/>
  <c r="I652" i="6"/>
  <c r="I653" i="6"/>
  <c r="G653" i="6" s="1"/>
  <c r="I654" i="6"/>
  <c r="I655" i="6"/>
  <c r="I656" i="6"/>
  <c r="I657" i="6"/>
  <c r="I658" i="6"/>
  <c r="I659" i="6"/>
  <c r="I660" i="6"/>
  <c r="I661" i="6"/>
  <c r="G661" i="6" s="1"/>
  <c r="I662" i="6"/>
  <c r="I663" i="6"/>
  <c r="I664" i="6"/>
  <c r="I665" i="6"/>
  <c r="I666" i="6"/>
  <c r="I667" i="6"/>
  <c r="I668" i="6"/>
  <c r="I669" i="6"/>
  <c r="G669" i="6" s="1"/>
  <c r="I670" i="6"/>
  <c r="I671" i="6"/>
  <c r="I672" i="6"/>
  <c r="I673" i="6"/>
  <c r="I674" i="6"/>
  <c r="I675" i="6"/>
  <c r="I676" i="6"/>
  <c r="I677" i="6"/>
  <c r="G677" i="6" s="1"/>
  <c r="I678" i="6"/>
  <c r="I679" i="6"/>
  <c r="I680" i="6"/>
  <c r="I681" i="6"/>
  <c r="I682" i="6"/>
  <c r="I683" i="6"/>
  <c r="I684" i="6"/>
  <c r="I685" i="6"/>
  <c r="G685" i="6" s="1"/>
  <c r="I686" i="6"/>
  <c r="I687" i="6"/>
  <c r="I688" i="6"/>
  <c r="I689" i="6"/>
  <c r="I690" i="6"/>
  <c r="I691" i="6"/>
  <c r="I692" i="6"/>
  <c r="I693" i="6"/>
  <c r="G693" i="6" s="1"/>
  <c r="I694" i="6"/>
  <c r="I695" i="6"/>
  <c r="I696" i="6"/>
  <c r="I697" i="6"/>
  <c r="I698" i="6"/>
  <c r="I699" i="6"/>
  <c r="I700" i="6"/>
  <c r="I701" i="6"/>
  <c r="G701" i="6" s="1"/>
  <c r="I702" i="6"/>
  <c r="I703" i="6"/>
  <c r="I704" i="6"/>
  <c r="I705" i="6"/>
  <c r="I706" i="6"/>
  <c r="I707" i="6"/>
  <c r="I708" i="6"/>
  <c r="I709" i="6"/>
  <c r="G709" i="6" s="1"/>
  <c r="I710" i="6"/>
  <c r="I711" i="6"/>
  <c r="I712" i="6"/>
  <c r="I713" i="6"/>
  <c r="I714" i="6"/>
  <c r="I715" i="6"/>
  <c r="I716" i="6"/>
  <c r="I717" i="6"/>
  <c r="G717" i="6" s="1"/>
  <c r="I718" i="6"/>
  <c r="I719" i="6"/>
  <c r="I720" i="6"/>
  <c r="I721" i="6"/>
  <c r="I722" i="6"/>
  <c r="I723" i="6"/>
  <c r="I724" i="6"/>
  <c r="I725" i="6"/>
  <c r="G725" i="6" s="1"/>
  <c r="I726" i="6"/>
  <c r="I727" i="6"/>
  <c r="I728" i="6"/>
  <c r="I729" i="6"/>
  <c r="I730" i="6"/>
  <c r="I731" i="6"/>
  <c r="I732" i="6"/>
  <c r="I733" i="6"/>
  <c r="G733" i="6" s="1"/>
  <c r="I734" i="6"/>
  <c r="I735" i="6"/>
  <c r="I736" i="6"/>
  <c r="I737" i="6"/>
  <c r="I738" i="6"/>
  <c r="I739" i="6"/>
  <c r="I740" i="6"/>
  <c r="I741" i="6"/>
  <c r="G741" i="6" s="1"/>
  <c r="I742" i="6"/>
  <c r="I743" i="6"/>
  <c r="I744" i="6"/>
  <c r="I745" i="6"/>
  <c r="I746" i="6"/>
  <c r="I747" i="6"/>
  <c r="I748" i="6"/>
  <c r="I749" i="6"/>
  <c r="G749" i="6" s="1"/>
  <c r="I750" i="6"/>
  <c r="I751" i="6"/>
  <c r="I752" i="6"/>
  <c r="I753" i="6"/>
  <c r="I754" i="6"/>
  <c r="I755" i="6"/>
  <c r="I756" i="6"/>
  <c r="I757" i="6"/>
  <c r="G757" i="6" s="1"/>
  <c r="I758" i="6"/>
  <c r="I759" i="6"/>
  <c r="I760" i="6"/>
  <c r="I761" i="6"/>
  <c r="I762" i="6"/>
  <c r="I763" i="6"/>
  <c r="I764" i="6"/>
  <c r="I765" i="6"/>
  <c r="G765" i="6" s="1"/>
  <c r="I766" i="6"/>
  <c r="I767" i="6"/>
  <c r="I768" i="6"/>
  <c r="I769" i="6"/>
  <c r="I770" i="6"/>
  <c r="I771" i="6"/>
  <c r="I772" i="6"/>
  <c r="I773" i="6"/>
  <c r="G773" i="6" s="1"/>
  <c r="I774" i="6"/>
  <c r="I775" i="6"/>
  <c r="I776" i="6"/>
  <c r="I777" i="6"/>
  <c r="I778" i="6"/>
  <c r="I779" i="6"/>
  <c r="I780" i="6"/>
  <c r="I781" i="6"/>
  <c r="G781" i="6" s="1"/>
  <c r="I782" i="6"/>
  <c r="I783" i="6"/>
  <c r="I784" i="6"/>
  <c r="I785" i="6"/>
  <c r="I786" i="6"/>
  <c r="I787" i="6"/>
  <c r="I788" i="6"/>
  <c r="I789" i="6"/>
  <c r="G789" i="6" s="1"/>
  <c r="I790" i="6"/>
  <c r="I791" i="6"/>
  <c r="I792" i="6"/>
  <c r="I793" i="6"/>
  <c r="I794" i="6"/>
  <c r="I795" i="6"/>
  <c r="I796" i="6"/>
  <c r="I797" i="6"/>
  <c r="G797" i="6" s="1"/>
  <c r="I798" i="6"/>
  <c r="I799" i="6"/>
  <c r="I800" i="6"/>
  <c r="I801" i="6"/>
  <c r="I802" i="6"/>
  <c r="I803" i="6"/>
  <c r="I804" i="6"/>
  <c r="I805" i="6"/>
  <c r="G805" i="6" s="1"/>
  <c r="I806" i="6"/>
  <c r="I807" i="6"/>
  <c r="I808" i="6"/>
  <c r="I809" i="6"/>
  <c r="I810" i="6"/>
  <c r="I811" i="6"/>
  <c r="I812" i="6"/>
  <c r="I813" i="6"/>
  <c r="G813" i="6" s="1"/>
  <c r="I814" i="6"/>
  <c r="I815" i="6"/>
  <c r="I816" i="6"/>
  <c r="I817" i="6"/>
  <c r="I818" i="6"/>
  <c r="I819" i="6"/>
  <c r="I820" i="6"/>
  <c r="I821" i="6"/>
  <c r="G821" i="6" s="1"/>
  <c r="I822" i="6"/>
  <c r="I823" i="6"/>
  <c r="I824" i="6"/>
  <c r="I825" i="6"/>
  <c r="I826" i="6"/>
  <c r="I827" i="6"/>
  <c r="I828" i="6"/>
  <c r="I829" i="6"/>
  <c r="G829" i="6" s="1"/>
  <c r="I830" i="6"/>
  <c r="I831" i="6"/>
  <c r="I832" i="6"/>
  <c r="I833" i="6"/>
  <c r="I834" i="6"/>
  <c r="I835" i="6"/>
  <c r="I836" i="6"/>
  <c r="I837" i="6"/>
  <c r="G837" i="6" s="1"/>
  <c r="I838" i="6"/>
  <c r="I839" i="6"/>
  <c r="I840" i="6"/>
  <c r="I841" i="6"/>
  <c r="I842" i="6"/>
  <c r="I843" i="6"/>
  <c r="I844" i="6"/>
  <c r="I845" i="6"/>
  <c r="G845" i="6" s="1"/>
  <c r="I846" i="6"/>
  <c r="I847" i="6"/>
  <c r="I848" i="6"/>
  <c r="I849" i="6"/>
  <c r="I850" i="6"/>
  <c r="I851" i="6"/>
  <c r="I852" i="6"/>
  <c r="I853" i="6"/>
  <c r="G853" i="6" s="1"/>
  <c r="I854" i="6"/>
  <c r="I855" i="6"/>
  <c r="I856" i="6"/>
  <c r="I857" i="6"/>
  <c r="I858" i="6"/>
  <c r="I859" i="6"/>
  <c r="I860" i="6"/>
  <c r="I861" i="6"/>
  <c r="G861" i="6" s="1"/>
  <c r="I862" i="6"/>
  <c r="I863" i="6"/>
  <c r="I864" i="6"/>
  <c r="I865" i="6"/>
  <c r="I866" i="6"/>
  <c r="I867" i="6"/>
  <c r="I868" i="6"/>
  <c r="I869" i="6"/>
  <c r="G869" i="6" s="1"/>
  <c r="I870" i="6"/>
  <c r="I871" i="6"/>
  <c r="I872" i="6"/>
  <c r="I873" i="6"/>
  <c r="I874" i="6"/>
  <c r="I875" i="6"/>
  <c r="I876" i="6"/>
  <c r="I877" i="6"/>
  <c r="G877" i="6" s="1"/>
  <c r="I878" i="6"/>
  <c r="I879" i="6"/>
  <c r="I880" i="6"/>
  <c r="I881" i="6"/>
  <c r="I882" i="6"/>
  <c r="I883" i="6"/>
  <c r="I884" i="6"/>
  <c r="I885" i="6"/>
  <c r="G885" i="6" s="1"/>
  <c r="I886" i="6"/>
  <c r="I887" i="6"/>
  <c r="I888" i="6"/>
  <c r="I889" i="6"/>
  <c r="I890" i="6"/>
  <c r="I891" i="6"/>
  <c r="I892" i="6"/>
  <c r="I893" i="6"/>
  <c r="G893" i="6" s="1"/>
  <c r="I894" i="6"/>
  <c r="I895" i="6"/>
  <c r="I896" i="6"/>
  <c r="I897" i="6"/>
  <c r="I898" i="6"/>
  <c r="I899" i="6"/>
  <c r="I900" i="6"/>
  <c r="I901" i="6"/>
  <c r="G901" i="6" s="1"/>
  <c r="I902" i="6"/>
  <c r="I903" i="6"/>
  <c r="I904" i="6"/>
  <c r="I905" i="6"/>
  <c r="I906" i="6"/>
  <c r="I907" i="6"/>
  <c r="I908" i="6"/>
  <c r="I909" i="6"/>
  <c r="G909" i="6" s="1"/>
  <c r="I910" i="6"/>
  <c r="I911" i="6"/>
  <c r="I912" i="6"/>
  <c r="I913" i="6"/>
  <c r="I914" i="6"/>
  <c r="I915" i="6"/>
  <c r="I916" i="6"/>
  <c r="I917" i="6"/>
  <c r="G917" i="6" s="1"/>
  <c r="I918" i="6"/>
  <c r="I919" i="6"/>
  <c r="I920" i="6"/>
  <c r="I921" i="6"/>
  <c r="I922" i="6"/>
  <c r="I923" i="6"/>
  <c r="I924" i="6"/>
  <c r="I925" i="6"/>
  <c r="G925" i="6" s="1"/>
  <c r="I926" i="6"/>
  <c r="I927" i="6"/>
  <c r="I928" i="6"/>
  <c r="I929" i="6"/>
  <c r="I930" i="6"/>
  <c r="I931" i="6"/>
  <c r="I932" i="6"/>
  <c r="I933" i="6"/>
  <c r="G933" i="6" s="1"/>
  <c r="I934" i="6"/>
  <c r="I935" i="6"/>
  <c r="I936" i="6"/>
  <c r="I937" i="6"/>
  <c r="I938" i="6"/>
  <c r="I939" i="6"/>
  <c r="I940" i="6"/>
  <c r="I941" i="6"/>
  <c r="G941" i="6" s="1"/>
  <c r="I942" i="6"/>
  <c r="I943" i="6"/>
  <c r="I944" i="6"/>
  <c r="I945" i="6"/>
  <c r="I946" i="6"/>
  <c r="I947" i="6"/>
  <c r="I948" i="6"/>
  <c r="I949" i="6"/>
  <c r="G949" i="6" s="1"/>
  <c r="I950" i="6"/>
  <c r="I951" i="6"/>
  <c r="I952" i="6"/>
  <c r="I953" i="6"/>
  <c r="I954" i="6"/>
  <c r="I955" i="6"/>
  <c r="I956" i="6"/>
  <c r="I957" i="6"/>
  <c r="G957" i="6" s="1"/>
  <c r="I958" i="6"/>
  <c r="I959" i="6"/>
  <c r="I960" i="6"/>
  <c r="I961" i="6"/>
  <c r="I962" i="6"/>
  <c r="I963" i="6"/>
  <c r="I964" i="6"/>
  <c r="I965" i="6"/>
  <c r="G965" i="6" s="1"/>
  <c r="I966" i="6"/>
  <c r="I967" i="6"/>
  <c r="I968" i="6"/>
  <c r="I969" i="6"/>
  <c r="I970" i="6"/>
  <c r="I971" i="6"/>
  <c r="I972" i="6"/>
  <c r="I973" i="6"/>
  <c r="G973" i="6" s="1"/>
  <c r="I974" i="6"/>
  <c r="I975" i="6"/>
  <c r="I976" i="6"/>
  <c r="I977" i="6"/>
  <c r="I978" i="6"/>
  <c r="I979" i="6"/>
  <c r="I980" i="6"/>
  <c r="I981" i="6"/>
  <c r="G981" i="6" s="1"/>
  <c r="I982" i="6"/>
  <c r="I983" i="6"/>
  <c r="I984" i="6"/>
  <c r="I985" i="6"/>
  <c r="I986" i="6"/>
  <c r="I987" i="6"/>
  <c r="I988" i="6"/>
  <c r="I989" i="6"/>
  <c r="G989" i="6" s="1"/>
  <c r="I990" i="6"/>
  <c r="I991" i="6"/>
  <c r="I992" i="6"/>
  <c r="I993" i="6"/>
  <c r="I994" i="6"/>
  <c r="I995" i="6"/>
  <c r="I996" i="6"/>
  <c r="I997" i="6"/>
  <c r="G997" i="6" s="1"/>
  <c r="I998" i="6"/>
  <c r="I999" i="6"/>
  <c r="I1000" i="6"/>
  <c r="I1001" i="6"/>
  <c r="I1002" i="6"/>
  <c r="I1003" i="6"/>
  <c r="I1004" i="6"/>
  <c r="I1005" i="6"/>
  <c r="G1005" i="6" s="1"/>
  <c r="I1006" i="6"/>
  <c r="I1007" i="6"/>
  <c r="I1008" i="6"/>
  <c r="I1009" i="6"/>
  <c r="I1010" i="6"/>
  <c r="I1011" i="6"/>
  <c r="I1012" i="6"/>
  <c r="I1013" i="6"/>
  <c r="G1013" i="6" s="1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G1029" i="6" s="1"/>
  <c r="I1030" i="6"/>
  <c r="I1031" i="6"/>
  <c r="I1032" i="6"/>
  <c r="I1033" i="6"/>
  <c r="I1034" i="6"/>
  <c r="I1035" i="6"/>
  <c r="I1036" i="6"/>
  <c r="I1037" i="6"/>
  <c r="G1037" i="6" s="1"/>
  <c r="I1038" i="6"/>
  <c r="I1039" i="6"/>
  <c r="I1040" i="6"/>
  <c r="I1041" i="6"/>
  <c r="I1042" i="6"/>
  <c r="I1043" i="6"/>
  <c r="I1044" i="6"/>
  <c r="I1045" i="6"/>
  <c r="G1045" i="6" s="1"/>
  <c r="I1046" i="6"/>
  <c r="I1047" i="6"/>
  <c r="I1048" i="6"/>
  <c r="I1049" i="6"/>
  <c r="I1050" i="6"/>
  <c r="I1051" i="6"/>
  <c r="I1052" i="6"/>
  <c r="I1053" i="6"/>
  <c r="G1053" i="6" s="1"/>
  <c r="I1054" i="6"/>
  <c r="I1055" i="6"/>
  <c r="I1056" i="6"/>
  <c r="I1057" i="6"/>
  <c r="I1058" i="6"/>
  <c r="I1059" i="6"/>
  <c r="I1060" i="6"/>
  <c r="I1061" i="6"/>
  <c r="G1061" i="6" s="1"/>
  <c r="I1062" i="6"/>
  <c r="I1063" i="6"/>
  <c r="I1064" i="6"/>
  <c r="I1065" i="6"/>
  <c r="I1066" i="6"/>
  <c r="I1067" i="6"/>
  <c r="I1068" i="6"/>
  <c r="I1069" i="6"/>
  <c r="G1069" i="6" s="1"/>
  <c r="I1070" i="6"/>
  <c r="I1071" i="6"/>
  <c r="I1072" i="6"/>
  <c r="I1073" i="6"/>
  <c r="I1074" i="6"/>
  <c r="I1075" i="6"/>
  <c r="I1076" i="6"/>
  <c r="I1077" i="6"/>
  <c r="G1077" i="6" s="1"/>
  <c r="I1078" i="6"/>
  <c r="I1079" i="6"/>
  <c r="I1080" i="6"/>
  <c r="I1081" i="6"/>
  <c r="I1082" i="6"/>
  <c r="I1083" i="6"/>
  <c r="I1084" i="6"/>
  <c r="I1085" i="6"/>
  <c r="G1085" i="6" s="1"/>
  <c r="I1086" i="6"/>
  <c r="I1087" i="6"/>
  <c r="I1088" i="6"/>
  <c r="I1089" i="6"/>
  <c r="I1090" i="6"/>
  <c r="I1091" i="6"/>
  <c r="I1092" i="6"/>
  <c r="I1093" i="6"/>
  <c r="G1093" i="6" s="1"/>
  <c r="I1094" i="6"/>
  <c r="I1095" i="6"/>
  <c r="I1096" i="6"/>
  <c r="I1097" i="6"/>
  <c r="I1098" i="6"/>
  <c r="I1099" i="6"/>
  <c r="I1100" i="6"/>
  <c r="I1101" i="6"/>
  <c r="G1101" i="6" s="1"/>
  <c r="I1102" i="6"/>
  <c r="I1103" i="6"/>
  <c r="I1104" i="6"/>
  <c r="I1105" i="6"/>
  <c r="I1106" i="6"/>
  <c r="I1107" i="6"/>
  <c r="I1108" i="6"/>
  <c r="I1109" i="6"/>
  <c r="G1109" i="6" s="1"/>
  <c r="I1110" i="6"/>
  <c r="I1111" i="6"/>
  <c r="I1112" i="6"/>
  <c r="I1113" i="6"/>
  <c r="I1114" i="6"/>
  <c r="I1115" i="6"/>
  <c r="I1116" i="6"/>
  <c r="I1117" i="6"/>
  <c r="G1117" i="6" s="1"/>
  <c r="I1118" i="6"/>
  <c r="I1119" i="6"/>
  <c r="I1120" i="6"/>
  <c r="I1121" i="6"/>
  <c r="I1122" i="6"/>
  <c r="I1123" i="6"/>
  <c r="I1124" i="6"/>
  <c r="I1125" i="6"/>
  <c r="G1125" i="6" s="1"/>
  <c r="I1126" i="6"/>
  <c r="I1127" i="6"/>
  <c r="I1128" i="6"/>
  <c r="I1129" i="6"/>
  <c r="I1130" i="6"/>
  <c r="I1131" i="6"/>
  <c r="I1132" i="6"/>
  <c r="I1133" i="6"/>
  <c r="G1133" i="6" s="1"/>
  <c r="I1134" i="6"/>
  <c r="I1135" i="6"/>
  <c r="I1136" i="6"/>
  <c r="I1137" i="6"/>
  <c r="I1138" i="6"/>
  <c r="I1139" i="6"/>
  <c r="I1140" i="6"/>
  <c r="I1141" i="6"/>
  <c r="G1141" i="6" s="1"/>
  <c r="I1142" i="6"/>
  <c r="I1143" i="6"/>
  <c r="I1144" i="6"/>
  <c r="I1145" i="6"/>
  <c r="I1146" i="6"/>
  <c r="I1147" i="6"/>
  <c r="I1148" i="6"/>
  <c r="I1149" i="6"/>
  <c r="G1149" i="6" s="1"/>
  <c r="I1150" i="6"/>
  <c r="I1151" i="6"/>
  <c r="I1152" i="6"/>
  <c r="I1153" i="6"/>
  <c r="I1154" i="6"/>
  <c r="I1155" i="6"/>
  <c r="I1156" i="6"/>
  <c r="I1157" i="6"/>
  <c r="G1157" i="6" s="1"/>
  <c r="I1158" i="6"/>
  <c r="I1159" i="6"/>
  <c r="I1160" i="6"/>
  <c r="I1161" i="6"/>
  <c r="I1162" i="6"/>
  <c r="I1163" i="6"/>
  <c r="I1164" i="6"/>
  <c r="I1165" i="6"/>
  <c r="G1165" i="6" s="1"/>
  <c r="I1166" i="6"/>
  <c r="I1167" i="6"/>
  <c r="I1168" i="6"/>
  <c r="I1169" i="6"/>
  <c r="I1170" i="6"/>
  <c r="I1171" i="6"/>
  <c r="I1172" i="6"/>
  <c r="I1173" i="6"/>
  <c r="G1173" i="6" s="1"/>
  <c r="I1174" i="6"/>
  <c r="I1175" i="6"/>
  <c r="I1176" i="6"/>
  <c r="I1177" i="6"/>
  <c r="I1178" i="6"/>
  <c r="I1179" i="6"/>
  <c r="I1180" i="6"/>
  <c r="I1181" i="6"/>
  <c r="G1181" i="6" s="1"/>
  <c r="I1182" i="6"/>
  <c r="I1183" i="6"/>
  <c r="I1184" i="6"/>
  <c r="I1185" i="6"/>
  <c r="I1186" i="6"/>
  <c r="I1187" i="6"/>
  <c r="I1188" i="6"/>
  <c r="I1189" i="6"/>
  <c r="G1189" i="6" s="1"/>
  <c r="I1190" i="6"/>
  <c r="I1191" i="6"/>
  <c r="I1192" i="6"/>
  <c r="I1193" i="6"/>
  <c r="I1194" i="6"/>
  <c r="I1195" i="6"/>
  <c r="I1196" i="6"/>
  <c r="I1197" i="6"/>
  <c r="G1197" i="6" s="1"/>
  <c r="I1198" i="6"/>
  <c r="I1199" i="6"/>
  <c r="I1200" i="6"/>
  <c r="I1201" i="6"/>
  <c r="I1202" i="6"/>
  <c r="I1203" i="6"/>
  <c r="I1204" i="6"/>
  <c r="I1205" i="6"/>
  <c r="G1205" i="6" s="1"/>
  <c r="I1206" i="6"/>
  <c r="I1207" i="6"/>
  <c r="I1208" i="6"/>
  <c r="I1209" i="6"/>
  <c r="I1210" i="6"/>
  <c r="I1211" i="6"/>
  <c r="I1212" i="6"/>
  <c r="I1213" i="6"/>
  <c r="G1213" i="6" s="1"/>
  <c r="I1214" i="6"/>
  <c r="I1215" i="6"/>
  <c r="I1216" i="6"/>
  <c r="I1217" i="6"/>
  <c r="I1218" i="6"/>
  <c r="I1219" i="6"/>
  <c r="I1220" i="6"/>
  <c r="I1221" i="6"/>
  <c r="G1221" i="6" s="1"/>
  <c r="I1222" i="6"/>
  <c r="I1223" i="6"/>
  <c r="I1224" i="6"/>
  <c r="I1225" i="6"/>
  <c r="I1226" i="6"/>
  <c r="I1227" i="6"/>
  <c r="I1228" i="6"/>
  <c r="I1229" i="6"/>
  <c r="G1229" i="6" s="1"/>
  <c r="I1230" i="6"/>
  <c r="I1231" i="6"/>
  <c r="I1232" i="6"/>
  <c r="I1233" i="6"/>
  <c r="I1234" i="6"/>
  <c r="I1235" i="6"/>
  <c r="I1236" i="6"/>
  <c r="I1237" i="6"/>
  <c r="G1237" i="6" s="1"/>
  <c r="I1238" i="6"/>
  <c r="I1239" i="6"/>
  <c r="I1240" i="6"/>
  <c r="I1241" i="6"/>
  <c r="I1242" i="6"/>
  <c r="I1243" i="6"/>
  <c r="I1244" i="6"/>
  <c r="I1245" i="6"/>
  <c r="G1245" i="6" s="1"/>
  <c r="I1246" i="6"/>
  <c r="I1247" i="6"/>
  <c r="I1248" i="6"/>
  <c r="I1249" i="6"/>
  <c r="I1250" i="6"/>
  <c r="I1251" i="6"/>
  <c r="I1252" i="6"/>
  <c r="I1253" i="6"/>
  <c r="G1253" i="6" s="1"/>
  <c r="I1254" i="6"/>
  <c r="I1255" i="6"/>
  <c r="I1256" i="6"/>
  <c r="I1257" i="6"/>
  <c r="I1258" i="6"/>
  <c r="I1259" i="6"/>
  <c r="I1260" i="6"/>
  <c r="I1261" i="6"/>
  <c r="G1261" i="6" s="1"/>
  <c r="I1262" i="6"/>
  <c r="I1263" i="6"/>
  <c r="I1264" i="6"/>
  <c r="I1265" i="6"/>
  <c r="I1266" i="6"/>
  <c r="I1267" i="6"/>
  <c r="I1268" i="6"/>
  <c r="I1269" i="6"/>
  <c r="G1269" i="6" s="1"/>
  <c r="I1270" i="6"/>
  <c r="I1271" i="6"/>
  <c r="I1272" i="6"/>
  <c r="I1273" i="6"/>
  <c r="I1274" i="6"/>
  <c r="I1275" i="6"/>
  <c r="I1276" i="6"/>
  <c r="I1277" i="6"/>
  <c r="G1277" i="6" s="1"/>
  <c r="I1278" i="6"/>
  <c r="I1279" i="6"/>
  <c r="I1280" i="6"/>
  <c r="I1281" i="6"/>
  <c r="I1282" i="6"/>
  <c r="I1283" i="6"/>
  <c r="I1284" i="6"/>
  <c r="I1285" i="6"/>
  <c r="G1285" i="6" s="1"/>
  <c r="I1286" i="6"/>
  <c r="I1287" i="6"/>
  <c r="I1288" i="6"/>
  <c r="I1289" i="6"/>
  <c r="I1290" i="6"/>
  <c r="I1291" i="6"/>
  <c r="I1292" i="6"/>
  <c r="I1293" i="6"/>
  <c r="G1293" i="6" s="1"/>
  <c r="I1294" i="6"/>
  <c r="I1295" i="6"/>
  <c r="I1296" i="6"/>
  <c r="I1297" i="6"/>
  <c r="I1298" i="6"/>
  <c r="I1299" i="6"/>
  <c r="I1300" i="6"/>
  <c r="I1301" i="6"/>
  <c r="G1301" i="6" s="1"/>
  <c r="I1302" i="6"/>
  <c r="I1303" i="6"/>
  <c r="I1304" i="6"/>
  <c r="I1305" i="6"/>
  <c r="I1306" i="6"/>
  <c r="I1307" i="6"/>
  <c r="I1308" i="6"/>
  <c r="I1309" i="6"/>
  <c r="I1310" i="6"/>
  <c r="I1311" i="6"/>
  <c r="I1312" i="6"/>
  <c r="I1313" i="6"/>
  <c r="I1314" i="6"/>
  <c r="I1315" i="6"/>
  <c r="I1316" i="6"/>
  <c r="I1317" i="6"/>
  <c r="G1317" i="6" s="1"/>
  <c r="I1318" i="6"/>
  <c r="I1319" i="6"/>
  <c r="I1320" i="6"/>
  <c r="I1321" i="6"/>
  <c r="I1322" i="6"/>
  <c r="I1323" i="6"/>
  <c r="I1324" i="6"/>
  <c r="I1325" i="6"/>
  <c r="I1326" i="6"/>
  <c r="I1327" i="6"/>
  <c r="I1328" i="6"/>
  <c r="I1329" i="6"/>
  <c r="I1330" i="6"/>
  <c r="I1331" i="6"/>
  <c r="I1332" i="6"/>
  <c r="I1333" i="6"/>
  <c r="G1333" i="6" s="1"/>
  <c r="I1334" i="6"/>
  <c r="I1335" i="6"/>
  <c r="I1336" i="6"/>
  <c r="I1337" i="6"/>
  <c r="I1338" i="6"/>
  <c r="I1339" i="6"/>
  <c r="I1340" i="6"/>
  <c r="I1341" i="6"/>
  <c r="I1342" i="6"/>
  <c r="I1343" i="6"/>
  <c r="I1344" i="6"/>
  <c r="I1345" i="6"/>
  <c r="I1346" i="6"/>
  <c r="I1347" i="6"/>
  <c r="I1348" i="6"/>
  <c r="I1349" i="6"/>
  <c r="I1350" i="6"/>
  <c r="I1351" i="6"/>
  <c r="I1352" i="6"/>
  <c r="I1353" i="6"/>
  <c r="I1354" i="6"/>
  <c r="I1355" i="6"/>
  <c r="I1356" i="6"/>
  <c r="I1357" i="6"/>
  <c r="G1357" i="6" s="1"/>
  <c r="I1358" i="6"/>
  <c r="I1359" i="6"/>
  <c r="I1360" i="6"/>
  <c r="I1361" i="6"/>
  <c r="I1362" i="6"/>
  <c r="I1363" i="6"/>
  <c r="I1364" i="6"/>
  <c r="I1365" i="6"/>
  <c r="G1365" i="6" s="1"/>
  <c r="I1366" i="6"/>
  <c r="I1367" i="6"/>
  <c r="I1368" i="6"/>
  <c r="I1369" i="6"/>
  <c r="I1370" i="6"/>
  <c r="I1371" i="6"/>
  <c r="I1372" i="6"/>
  <c r="I1373" i="6"/>
  <c r="I1374" i="6"/>
  <c r="I1375" i="6"/>
  <c r="I1376" i="6"/>
  <c r="I1377" i="6"/>
  <c r="I1378" i="6"/>
  <c r="I1379" i="6"/>
  <c r="I1380" i="6"/>
  <c r="I1381" i="6"/>
  <c r="G1381" i="6" s="1"/>
  <c r="I1382" i="6"/>
  <c r="I1383" i="6"/>
  <c r="I1384" i="6"/>
  <c r="I1385" i="6"/>
  <c r="I1386" i="6"/>
  <c r="I1387" i="6"/>
  <c r="I1388" i="6"/>
  <c r="I1389" i="6"/>
  <c r="G1389" i="6" s="1"/>
  <c r="I1390" i="6"/>
  <c r="I1391" i="6"/>
  <c r="I1392" i="6"/>
  <c r="I1393" i="6"/>
  <c r="I1394" i="6"/>
  <c r="I1395" i="6"/>
  <c r="I1396" i="6"/>
  <c r="I1397" i="6"/>
  <c r="G1397" i="6" s="1"/>
  <c r="I1398" i="6"/>
  <c r="I1399" i="6"/>
  <c r="I1400" i="6"/>
  <c r="I1401" i="6"/>
  <c r="I1402" i="6"/>
  <c r="I1403" i="6"/>
  <c r="I1404" i="6"/>
  <c r="I1405" i="6"/>
  <c r="G1405" i="6" s="1"/>
  <c r="I1406" i="6"/>
  <c r="I1407" i="6"/>
  <c r="I1408" i="6"/>
  <c r="I1409" i="6"/>
  <c r="I1410" i="6"/>
  <c r="I1411" i="6"/>
  <c r="I1412" i="6"/>
  <c r="I1413" i="6"/>
  <c r="G1413" i="6" s="1"/>
  <c r="I1414" i="6"/>
  <c r="I1415" i="6"/>
  <c r="I1416" i="6"/>
  <c r="I1417" i="6"/>
  <c r="I1418" i="6"/>
  <c r="I1419" i="6"/>
  <c r="I1420" i="6"/>
  <c r="I1421" i="6"/>
  <c r="G1421" i="6" s="1"/>
  <c r="I1422" i="6"/>
  <c r="I1423" i="6"/>
  <c r="I1424" i="6"/>
  <c r="I1425" i="6"/>
  <c r="I1426" i="6"/>
  <c r="I1427" i="6"/>
  <c r="I1428" i="6"/>
  <c r="I1429" i="6"/>
  <c r="G1429" i="6" s="1"/>
  <c r="I1430" i="6"/>
  <c r="I1431" i="6"/>
  <c r="I1432" i="6"/>
  <c r="I1433" i="6"/>
  <c r="I1434" i="6"/>
  <c r="I1435" i="6"/>
  <c r="I1436" i="6"/>
  <c r="I1437" i="6"/>
  <c r="G1437" i="6" s="1"/>
  <c r="I1438" i="6"/>
  <c r="I1439" i="6"/>
  <c r="I1440" i="6"/>
  <c r="I1441" i="6"/>
  <c r="I1442" i="6"/>
  <c r="I1443" i="6"/>
  <c r="I1444" i="6"/>
  <c r="I1445" i="6"/>
  <c r="G1445" i="6" s="1"/>
  <c r="I1446" i="6"/>
  <c r="I1447" i="6"/>
  <c r="I1448" i="6"/>
  <c r="I1449" i="6"/>
  <c r="I1450" i="6"/>
  <c r="I1451" i="6"/>
  <c r="I1452" i="6"/>
  <c r="I1453" i="6"/>
  <c r="G1453" i="6" s="1"/>
  <c r="I1454" i="6"/>
  <c r="I1455" i="6"/>
  <c r="I1456" i="6"/>
  <c r="I1457" i="6"/>
  <c r="I1458" i="6"/>
  <c r="I1459" i="6"/>
  <c r="I1460" i="6"/>
  <c r="I1461" i="6"/>
  <c r="G1461" i="6" s="1"/>
  <c r="I1462" i="6"/>
  <c r="I1463" i="6"/>
  <c r="I1464" i="6"/>
  <c r="I14" i="6"/>
  <c r="G14" i="6" s="1"/>
  <c r="G1039" i="6"/>
  <c r="G1047" i="6"/>
  <c r="G1055" i="6"/>
  <c r="G15" i="6"/>
  <c r="G16" i="6"/>
  <c r="G17" i="6"/>
  <c r="G18" i="6"/>
  <c r="G19" i="6"/>
  <c r="G20" i="6"/>
  <c r="G22" i="6"/>
  <c r="G23" i="6"/>
  <c r="G24" i="6"/>
  <c r="G25" i="6"/>
  <c r="G26" i="6"/>
  <c r="G27" i="6"/>
  <c r="G28" i="6"/>
  <c r="G30" i="6"/>
  <c r="G31" i="6"/>
  <c r="G32" i="6"/>
  <c r="G33" i="6"/>
  <c r="G34" i="6"/>
  <c r="G35" i="6"/>
  <c r="G36" i="6"/>
  <c r="G38" i="6"/>
  <c r="G39" i="6"/>
  <c r="G40" i="6"/>
  <c r="G41" i="6"/>
  <c r="G42" i="6"/>
  <c r="G43" i="6"/>
  <c r="G44" i="6"/>
  <c r="G46" i="6"/>
  <c r="G47" i="6"/>
  <c r="G48" i="6"/>
  <c r="G49" i="6"/>
  <c r="G50" i="6"/>
  <c r="G51" i="6"/>
  <c r="G52" i="6"/>
  <c r="G54" i="6"/>
  <c r="G55" i="6"/>
  <c r="G56" i="6"/>
  <c r="G57" i="6"/>
  <c r="G58" i="6"/>
  <c r="G59" i="6"/>
  <c r="G60" i="6"/>
  <c r="G64" i="6"/>
  <c r="G65" i="6"/>
  <c r="G66" i="6"/>
  <c r="G67" i="6"/>
  <c r="G68" i="6"/>
  <c r="G72" i="6"/>
  <c r="G73" i="6"/>
  <c r="G74" i="6"/>
  <c r="G75" i="6"/>
  <c r="G78" i="6"/>
  <c r="G79" i="6"/>
  <c r="G80" i="6"/>
  <c r="G81" i="6"/>
  <c r="G82" i="6"/>
  <c r="G83" i="6"/>
  <c r="G84" i="6"/>
  <c r="G86" i="6"/>
  <c r="G87" i="6"/>
  <c r="G88" i="6"/>
  <c r="G89" i="6"/>
  <c r="G90" i="6"/>
  <c r="G91" i="6"/>
  <c r="G92" i="6"/>
  <c r="G94" i="6"/>
  <c r="G95" i="6"/>
  <c r="G96" i="6"/>
  <c r="G97" i="6"/>
  <c r="G98" i="6"/>
  <c r="G99" i="6"/>
  <c r="G100" i="6"/>
  <c r="G102" i="6"/>
  <c r="G103" i="6"/>
  <c r="G104" i="6"/>
  <c r="G105" i="6"/>
  <c r="G106" i="6"/>
  <c r="G107" i="6"/>
  <c r="G108" i="6"/>
  <c r="G110" i="6"/>
  <c r="G111" i="6"/>
  <c r="G112" i="6"/>
  <c r="G113" i="6"/>
  <c r="G114" i="6"/>
  <c r="G115" i="6"/>
  <c r="G116" i="6"/>
  <c r="G118" i="6"/>
  <c r="G119" i="6"/>
  <c r="G120" i="6"/>
  <c r="G121" i="6"/>
  <c r="G122" i="6"/>
  <c r="G123" i="6"/>
  <c r="G124" i="6"/>
  <c r="G126" i="6"/>
  <c r="G129" i="6"/>
  <c r="G130" i="6"/>
  <c r="G131" i="6"/>
  <c r="G132" i="6"/>
  <c r="G134" i="6"/>
  <c r="G137" i="6"/>
  <c r="G138" i="6"/>
  <c r="G139" i="6"/>
  <c r="G140" i="6"/>
  <c r="G142" i="6"/>
  <c r="G143" i="6"/>
  <c r="G144" i="6"/>
  <c r="G145" i="6"/>
  <c r="G146" i="6"/>
  <c r="G147" i="6"/>
  <c r="G148" i="6"/>
  <c r="G150" i="6"/>
  <c r="G151" i="6"/>
  <c r="G152" i="6"/>
  <c r="G153" i="6"/>
  <c r="G154" i="6"/>
  <c r="G155" i="6"/>
  <c r="G156" i="6"/>
  <c r="G158" i="6"/>
  <c r="G159" i="6"/>
  <c r="G160" i="6"/>
  <c r="G161" i="6"/>
  <c r="G162" i="6"/>
  <c r="G163" i="6"/>
  <c r="G164" i="6"/>
  <c r="G166" i="6"/>
  <c r="G167" i="6"/>
  <c r="G168" i="6"/>
  <c r="G169" i="6"/>
  <c r="G170" i="6"/>
  <c r="G171" i="6"/>
  <c r="G172" i="6"/>
  <c r="G174" i="6"/>
  <c r="G175" i="6"/>
  <c r="G176" i="6"/>
  <c r="G177" i="6"/>
  <c r="G178" i="6"/>
  <c r="G179" i="6"/>
  <c r="G180" i="6"/>
  <c r="G182" i="6"/>
  <c r="G183" i="6"/>
  <c r="G184" i="6"/>
  <c r="G185" i="6"/>
  <c r="G186" i="6"/>
  <c r="G187" i="6"/>
  <c r="G188" i="6"/>
  <c r="G190" i="6"/>
  <c r="G191" i="6"/>
  <c r="G192" i="6"/>
  <c r="G193" i="6"/>
  <c r="G194" i="6"/>
  <c r="G195" i="6"/>
  <c r="G196" i="6"/>
  <c r="G198" i="6"/>
  <c r="G199" i="6"/>
  <c r="G200" i="6"/>
  <c r="G201" i="6"/>
  <c r="G202" i="6"/>
  <c r="G203" i="6"/>
  <c r="G204" i="6"/>
  <c r="G206" i="6"/>
  <c r="G207" i="6"/>
  <c r="G208" i="6"/>
  <c r="G209" i="6"/>
  <c r="G210" i="6"/>
  <c r="G211" i="6"/>
  <c r="G212" i="6"/>
  <c r="G214" i="6"/>
  <c r="G215" i="6"/>
  <c r="G216" i="6"/>
  <c r="G217" i="6"/>
  <c r="G218" i="6"/>
  <c r="G219" i="6"/>
  <c r="G220" i="6"/>
  <c r="G222" i="6"/>
  <c r="G223" i="6"/>
  <c r="G224" i="6"/>
  <c r="G225" i="6"/>
  <c r="G226" i="6"/>
  <c r="G227" i="6"/>
  <c r="G228" i="6"/>
  <c r="G230" i="6"/>
  <c r="G231" i="6"/>
  <c r="G234" i="6"/>
  <c r="G235" i="6"/>
  <c r="G236" i="6"/>
  <c r="G238" i="6"/>
  <c r="G239" i="6"/>
  <c r="G240" i="6"/>
  <c r="G241" i="6"/>
  <c r="G244" i="6"/>
  <c r="G246" i="6"/>
  <c r="G247" i="6"/>
  <c r="G248" i="6"/>
  <c r="G249" i="6"/>
  <c r="G250" i="6"/>
  <c r="G251" i="6"/>
  <c r="G252" i="6"/>
  <c r="G254" i="6"/>
  <c r="G257" i="6"/>
  <c r="G258" i="6"/>
  <c r="G259" i="6"/>
  <c r="G260" i="6"/>
  <c r="G262" i="6"/>
  <c r="G263" i="6"/>
  <c r="G264" i="6"/>
  <c r="G265" i="6"/>
  <c r="G266" i="6"/>
  <c r="G267" i="6"/>
  <c r="G268" i="6"/>
  <c r="G270" i="6"/>
  <c r="G271" i="6"/>
  <c r="G272" i="6"/>
  <c r="G273" i="6"/>
  <c r="G274" i="6"/>
  <c r="G275" i="6"/>
  <c r="G276" i="6"/>
  <c r="G278" i="6"/>
  <c r="G279" i="6"/>
  <c r="G280" i="6"/>
  <c r="G281" i="6"/>
  <c r="G282" i="6"/>
  <c r="G283" i="6"/>
  <c r="G284" i="6"/>
  <c r="G286" i="6"/>
  <c r="G287" i="6"/>
  <c r="G288" i="6"/>
  <c r="G289" i="6"/>
  <c r="G290" i="6"/>
  <c r="G291" i="6"/>
  <c r="G292" i="6"/>
  <c r="G294" i="6"/>
  <c r="G295" i="6"/>
  <c r="G296" i="6"/>
  <c r="G297" i="6"/>
  <c r="G298" i="6"/>
  <c r="G299" i="6"/>
  <c r="G300" i="6"/>
  <c r="G302" i="6"/>
  <c r="G303" i="6"/>
  <c r="G304" i="6"/>
  <c r="G305" i="6"/>
  <c r="G306" i="6"/>
  <c r="G307" i="6"/>
  <c r="G308" i="6"/>
  <c r="G310" i="6"/>
  <c r="G311" i="6"/>
  <c r="G312" i="6"/>
  <c r="G313" i="6"/>
  <c r="G314" i="6"/>
  <c r="G315" i="6"/>
  <c r="G316" i="6"/>
  <c r="G318" i="6"/>
  <c r="G319" i="6"/>
  <c r="G320" i="6"/>
  <c r="G321" i="6"/>
  <c r="G322" i="6"/>
  <c r="G323" i="6"/>
  <c r="G324" i="6"/>
  <c r="G326" i="6"/>
  <c r="G327" i="6"/>
  <c r="G328" i="6"/>
  <c r="G329" i="6"/>
  <c r="G330" i="6"/>
  <c r="G331" i="6"/>
  <c r="G332" i="6"/>
  <c r="G334" i="6"/>
  <c r="G335" i="6"/>
  <c r="G336" i="6"/>
  <c r="G337" i="6"/>
  <c r="G338" i="6"/>
  <c r="G339" i="6"/>
  <c r="G340" i="6"/>
  <c r="G342" i="6"/>
  <c r="G343" i="6"/>
  <c r="G344" i="6"/>
  <c r="G345" i="6"/>
  <c r="G346" i="6"/>
  <c r="G347" i="6"/>
  <c r="G348" i="6"/>
  <c r="G350" i="6"/>
  <c r="G351" i="6"/>
  <c r="G352" i="6"/>
  <c r="G353" i="6"/>
  <c r="G354" i="6"/>
  <c r="G355" i="6"/>
  <c r="G356" i="6"/>
  <c r="G358" i="6"/>
  <c r="G359" i="6"/>
  <c r="G360" i="6"/>
  <c r="G361" i="6"/>
  <c r="G362" i="6"/>
  <c r="G363" i="6"/>
  <c r="G364" i="6"/>
  <c r="G366" i="6"/>
  <c r="G367" i="6"/>
  <c r="G368" i="6"/>
  <c r="G369" i="6"/>
  <c r="G370" i="6"/>
  <c r="G371" i="6"/>
  <c r="G372" i="6"/>
  <c r="G374" i="6"/>
  <c r="G375" i="6"/>
  <c r="G376" i="6"/>
  <c r="G377" i="6"/>
  <c r="G378" i="6"/>
  <c r="G379" i="6"/>
  <c r="G380" i="6"/>
  <c r="G382" i="6"/>
  <c r="G383" i="6"/>
  <c r="G384" i="6"/>
  <c r="G385" i="6"/>
  <c r="G386" i="6"/>
  <c r="G387" i="6"/>
  <c r="G388" i="6"/>
  <c r="G390" i="6"/>
  <c r="G391" i="6"/>
  <c r="G392" i="6"/>
  <c r="G393" i="6"/>
  <c r="G394" i="6"/>
  <c r="G395" i="6"/>
  <c r="G396" i="6"/>
  <c r="G398" i="6"/>
  <c r="G399" i="6"/>
  <c r="G400" i="6"/>
  <c r="G401" i="6"/>
  <c r="G402" i="6"/>
  <c r="G403" i="6"/>
  <c r="G404" i="6"/>
  <c r="G406" i="6"/>
  <c r="G407" i="6"/>
  <c r="G408" i="6"/>
  <c r="G409" i="6"/>
  <c r="G410" i="6"/>
  <c r="G411" i="6"/>
  <c r="G412" i="6"/>
  <c r="G414" i="6"/>
  <c r="G415" i="6"/>
  <c r="G416" i="6"/>
  <c r="G417" i="6"/>
  <c r="G418" i="6"/>
  <c r="G419" i="6"/>
  <c r="G420" i="6"/>
  <c r="G422" i="6"/>
  <c r="G423" i="6"/>
  <c r="G424" i="6"/>
  <c r="G425" i="6"/>
  <c r="G426" i="6"/>
  <c r="G427" i="6"/>
  <c r="G428" i="6"/>
  <c r="G430" i="6"/>
  <c r="G431" i="6"/>
  <c r="G432" i="6"/>
  <c r="G433" i="6"/>
  <c r="G434" i="6"/>
  <c r="G435" i="6"/>
  <c r="G436" i="6"/>
  <c r="G438" i="6"/>
  <c r="G439" i="6"/>
  <c r="G440" i="6"/>
  <c r="G441" i="6"/>
  <c r="G442" i="6"/>
  <c r="G443" i="6"/>
  <c r="G444" i="6"/>
  <c r="G446" i="6"/>
  <c r="G447" i="6"/>
  <c r="G448" i="6"/>
  <c r="G449" i="6"/>
  <c r="G450" i="6"/>
  <c r="G451" i="6"/>
  <c r="G452" i="6"/>
  <c r="G454" i="6"/>
  <c r="G455" i="6"/>
  <c r="G456" i="6"/>
  <c r="G457" i="6"/>
  <c r="G458" i="6"/>
  <c r="G459" i="6"/>
  <c r="G460" i="6"/>
  <c r="G462" i="6"/>
  <c r="G463" i="6"/>
  <c r="G464" i="6"/>
  <c r="G465" i="6"/>
  <c r="G466" i="6"/>
  <c r="G467" i="6"/>
  <c r="G468" i="6"/>
  <c r="G470" i="6"/>
  <c r="G471" i="6"/>
  <c r="G472" i="6"/>
  <c r="G473" i="6"/>
  <c r="G474" i="6"/>
  <c r="G475" i="6"/>
  <c r="G476" i="6"/>
  <c r="G478" i="6"/>
  <c r="G479" i="6"/>
  <c r="G480" i="6"/>
  <c r="G481" i="6"/>
  <c r="G482" i="6"/>
  <c r="G483" i="6"/>
  <c r="G484" i="6"/>
  <c r="G486" i="6"/>
  <c r="G487" i="6"/>
  <c r="G488" i="6"/>
  <c r="G489" i="6"/>
  <c r="G490" i="6"/>
  <c r="G491" i="6"/>
  <c r="G492" i="6"/>
  <c r="G494" i="6"/>
  <c r="G495" i="6"/>
  <c r="G496" i="6"/>
  <c r="G497" i="6"/>
  <c r="G498" i="6"/>
  <c r="G499" i="6"/>
  <c r="G500" i="6"/>
  <c r="G502" i="6"/>
  <c r="G503" i="6"/>
  <c r="G504" i="6"/>
  <c r="G505" i="6"/>
  <c r="G506" i="6"/>
  <c r="G507" i="6"/>
  <c r="G508" i="6"/>
  <c r="G510" i="6"/>
  <c r="G511" i="6"/>
  <c r="G512" i="6"/>
  <c r="G513" i="6"/>
  <c r="G514" i="6"/>
  <c r="G515" i="6"/>
  <c r="G516" i="6"/>
  <c r="G518" i="6"/>
  <c r="G519" i="6"/>
  <c r="G520" i="6"/>
  <c r="G521" i="6"/>
  <c r="G522" i="6"/>
  <c r="G523" i="6"/>
  <c r="G524" i="6"/>
  <c r="G526" i="6"/>
  <c r="G527" i="6"/>
  <c r="G528" i="6"/>
  <c r="G529" i="6"/>
  <c r="G530" i="6"/>
  <c r="G531" i="6"/>
  <c r="G532" i="6"/>
  <c r="G534" i="6"/>
  <c r="G535" i="6"/>
  <c r="G536" i="6"/>
  <c r="G537" i="6"/>
  <c r="G538" i="6"/>
  <c r="G539" i="6"/>
  <c r="G540" i="6"/>
  <c r="G542" i="6"/>
  <c r="G543" i="6"/>
  <c r="G546" i="6"/>
  <c r="G550" i="6"/>
  <c r="G551" i="6"/>
  <c r="G552" i="6"/>
  <c r="G553" i="6"/>
  <c r="G554" i="6"/>
  <c r="G555" i="6"/>
  <c r="G556" i="6"/>
  <c r="G558" i="6"/>
  <c r="G559" i="6"/>
  <c r="G560" i="6"/>
  <c r="G561" i="6"/>
  <c r="G562" i="6"/>
  <c r="G566" i="6"/>
  <c r="G567" i="6"/>
  <c r="G568" i="6"/>
  <c r="G571" i="6"/>
  <c r="G572" i="6"/>
  <c r="G574" i="6"/>
  <c r="G575" i="6"/>
  <c r="G576" i="6"/>
  <c r="G577" i="6"/>
  <c r="G578" i="6"/>
  <c r="G579" i="6"/>
  <c r="G580" i="6"/>
  <c r="G582" i="6"/>
  <c r="G583" i="6"/>
  <c r="G584" i="6"/>
  <c r="G585" i="6"/>
  <c r="G586" i="6"/>
  <c r="G587" i="6"/>
  <c r="G588" i="6"/>
  <c r="G590" i="6"/>
  <c r="G591" i="6"/>
  <c r="G592" i="6"/>
  <c r="G593" i="6"/>
  <c r="G594" i="6"/>
  <c r="G595" i="6"/>
  <c r="G596" i="6"/>
  <c r="G598" i="6"/>
  <c r="G599" i="6"/>
  <c r="G600" i="6"/>
  <c r="G601" i="6"/>
  <c r="G602" i="6"/>
  <c r="G603" i="6"/>
  <c r="G604" i="6"/>
  <c r="G606" i="6"/>
  <c r="G607" i="6"/>
  <c r="G608" i="6"/>
  <c r="G609" i="6"/>
  <c r="G610" i="6"/>
  <c r="G611" i="6"/>
  <c r="G612" i="6"/>
  <c r="G614" i="6"/>
  <c r="G615" i="6"/>
  <c r="G616" i="6"/>
  <c r="G617" i="6"/>
  <c r="G618" i="6"/>
  <c r="G619" i="6"/>
  <c r="G620" i="6"/>
  <c r="G622" i="6"/>
  <c r="G623" i="6"/>
  <c r="G624" i="6"/>
  <c r="G625" i="6"/>
  <c r="G626" i="6"/>
  <c r="G627" i="6"/>
  <c r="G628" i="6"/>
  <c r="G630" i="6"/>
  <c r="G631" i="6"/>
  <c r="G632" i="6"/>
  <c r="G633" i="6"/>
  <c r="G634" i="6"/>
  <c r="G635" i="6"/>
  <c r="G636" i="6"/>
  <c r="G638" i="6"/>
  <c r="G639" i="6"/>
  <c r="G640" i="6"/>
  <c r="G641" i="6"/>
  <c r="G642" i="6"/>
  <c r="G643" i="6"/>
  <c r="G644" i="6"/>
  <c r="G646" i="6"/>
  <c r="G647" i="6"/>
  <c r="G648" i="6"/>
  <c r="G649" i="6"/>
  <c r="G650" i="6"/>
  <c r="G651" i="6"/>
  <c r="G652" i="6"/>
  <c r="G654" i="6"/>
  <c r="G655" i="6"/>
  <c r="G656" i="6"/>
  <c r="G657" i="6"/>
  <c r="G658" i="6"/>
  <c r="G659" i="6"/>
  <c r="G660" i="6"/>
  <c r="G662" i="6"/>
  <c r="G663" i="6"/>
  <c r="G664" i="6"/>
  <c r="G665" i="6"/>
  <c r="G666" i="6"/>
  <c r="G667" i="6"/>
  <c r="G668" i="6"/>
  <c r="G670" i="6"/>
  <c r="G671" i="6"/>
  <c r="G672" i="6"/>
  <c r="G673" i="6"/>
  <c r="G674" i="6"/>
  <c r="G675" i="6"/>
  <c r="G676" i="6"/>
  <c r="G678" i="6"/>
  <c r="G679" i="6"/>
  <c r="G680" i="6"/>
  <c r="G681" i="6"/>
  <c r="G682" i="6"/>
  <c r="G683" i="6"/>
  <c r="G684" i="6"/>
  <c r="G686" i="6"/>
  <c r="G687" i="6"/>
  <c r="G688" i="6"/>
  <c r="G689" i="6"/>
  <c r="G690" i="6"/>
  <c r="G691" i="6"/>
  <c r="G692" i="6"/>
  <c r="G694" i="6"/>
  <c r="G695" i="6"/>
  <c r="G696" i="6"/>
  <c r="G697" i="6"/>
  <c r="G698" i="6"/>
  <c r="G699" i="6"/>
  <c r="G700" i="6"/>
  <c r="G702" i="6"/>
  <c r="G703" i="6"/>
  <c r="G704" i="6"/>
  <c r="G705" i="6"/>
  <c r="G706" i="6"/>
  <c r="G707" i="6"/>
  <c r="G708" i="6"/>
  <c r="G710" i="6"/>
  <c r="G711" i="6"/>
  <c r="G712" i="6"/>
  <c r="G713" i="6"/>
  <c r="G714" i="6"/>
  <c r="G715" i="6"/>
  <c r="G716" i="6"/>
  <c r="G718" i="6"/>
  <c r="G719" i="6"/>
  <c r="G720" i="6"/>
  <c r="G721" i="6"/>
  <c r="G722" i="6"/>
  <c r="G723" i="6"/>
  <c r="G724" i="6"/>
  <c r="G726" i="6"/>
  <c r="G727" i="6"/>
  <c r="G728" i="6"/>
  <c r="G729" i="6"/>
  <c r="G730" i="6"/>
  <c r="G731" i="6"/>
  <c r="G732" i="6"/>
  <c r="G734" i="6"/>
  <c r="G735" i="6"/>
  <c r="G736" i="6"/>
  <c r="G737" i="6"/>
  <c r="G738" i="6"/>
  <c r="G739" i="6"/>
  <c r="G740" i="6"/>
  <c r="G742" i="6"/>
  <c r="G743" i="6"/>
  <c r="G744" i="6"/>
  <c r="G745" i="6"/>
  <c r="G746" i="6"/>
  <c r="G747" i="6"/>
  <c r="G748" i="6"/>
  <c r="G750" i="6"/>
  <c r="G751" i="6"/>
  <c r="G752" i="6"/>
  <c r="G753" i="6"/>
  <c r="G754" i="6"/>
  <c r="G755" i="6"/>
  <c r="G756" i="6"/>
  <c r="G758" i="6"/>
  <c r="G759" i="6"/>
  <c r="G760" i="6"/>
  <c r="G761" i="6"/>
  <c r="G762" i="6"/>
  <c r="G763" i="6"/>
  <c r="G764" i="6"/>
  <c r="G766" i="6"/>
  <c r="G767" i="6"/>
  <c r="G768" i="6"/>
  <c r="G769" i="6"/>
  <c r="G770" i="6"/>
  <c r="G771" i="6"/>
  <c r="G772" i="6"/>
  <c r="G774" i="6"/>
  <c r="G775" i="6"/>
  <c r="G776" i="6"/>
  <c r="G777" i="6"/>
  <c r="G778" i="6"/>
  <c r="G779" i="6"/>
  <c r="G780" i="6"/>
  <c r="G782" i="6"/>
  <c r="G783" i="6"/>
  <c r="G784" i="6"/>
  <c r="G785" i="6"/>
  <c r="G786" i="6"/>
  <c r="G787" i="6"/>
  <c r="G788" i="6"/>
  <c r="G790" i="6"/>
  <c r="G791" i="6"/>
  <c r="G792" i="6"/>
  <c r="G793" i="6"/>
  <c r="G794" i="6"/>
  <c r="G795" i="6"/>
  <c r="G796" i="6"/>
  <c r="G798" i="6"/>
  <c r="G799" i="6"/>
  <c r="G800" i="6"/>
  <c r="G801" i="6"/>
  <c r="G802" i="6"/>
  <c r="G803" i="6"/>
  <c r="G804" i="6"/>
  <c r="G806" i="6"/>
  <c r="G807" i="6"/>
  <c r="G808" i="6"/>
  <c r="G809" i="6"/>
  <c r="G810" i="6"/>
  <c r="G811" i="6"/>
  <c r="G812" i="6"/>
  <c r="G814" i="6"/>
  <c r="G815" i="6"/>
  <c r="G816" i="6"/>
  <c r="G817" i="6"/>
  <c r="G818" i="6"/>
  <c r="G819" i="6"/>
  <c r="G820" i="6"/>
  <c r="G822" i="6"/>
  <c r="G823" i="6"/>
  <c r="G824" i="6"/>
  <c r="G828" i="6"/>
  <c r="G830" i="6"/>
  <c r="G831" i="6"/>
  <c r="G832" i="6"/>
  <c r="G833" i="6"/>
  <c r="G834" i="6"/>
  <c r="G835" i="6"/>
  <c r="G836" i="6"/>
  <c r="G838" i="6"/>
  <c r="G839" i="6"/>
  <c r="G840" i="6"/>
  <c r="G841" i="6"/>
  <c r="G842" i="6"/>
  <c r="G843" i="6"/>
  <c r="G844" i="6"/>
  <c r="G846" i="6"/>
  <c r="G847" i="6"/>
  <c r="G848" i="6"/>
  <c r="G849" i="6"/>
  <c r="G850" i="6"/>
  <c r="G851" i="6"/>
  <c r="G852" i="6"/>
  <c r="G854" i="6"/>
  <c r="G855" i="6"/>
  <c r="G859" i="6"/>
  <c r="G864" i="6"/>
  <c r="G867" i="6"/>
  <c r="G872" i="6"/>
  <c r="G875" i="6"/>
  <c r="G876" i="6"/>
  <c r="G879" i="6"/>
  <c r="G880" i="6"/>
  <c r="G882" i="6"/>
  <c r="G883" i="6"/>
  <c r="G884" i="6"/>
  <c r="G886" i="6"/>
  <c r="G887" i="6"/>
  <c r="G888" i="6"/>
  <c r="G889" i="6"/>
  <c r="G890" i="6"/>
  <c r="G891" i="6"/>
  <c r="G892" i="6"/>
  <c r="G895" i="6"/>
  <c r="G896" i="6"/>
  <c r="G897" i="6"/>
  <c r="G900" i="6"/>
  <c r="G902" i="6"/>
  <c r="G903" i="6"/>
  <c r="G906" i="6"/>
  <c r="G907" i="6"/>
  <c r="G908" i="6"/>
  <c r="G910" i="6"/>
  <c r="G911" i="6"/>
  <c r="G912" i="6"/>
  <c r="G913" i="6"/>
  <c r="G914" i="6"/>
  <c r="G915" i="6"/>
  <c r="G916" i="6"/>
  <c r="G918" i="6"/>
  <c r="G919" i="6"/>
  <c r="G920" i="6"/>
  <c r="G921" i="6"/>
  <c r="G922" i="6"/>
  <c r="G923" i="6"/>
  <c r="G924" i="6"/>
  <c r="G926" i="6"/>
  <c r="G927" i="6"/>
  <c r="G928" i="6"/>
  <c r="G929" i="6"/>
  <c r="G930" i="6"/>
  <c r="G931" i="6"/>
  <c r="G932" i="6"/>
  <c r="G934" i="6"/>
  <c r="G935" i="6"/>
  <c r="G936" i="6"/>
  <c r="G937" i="6"/>
  <c r="G938" i="6"/>
  <c r="G939" i="6"/>
  <c r="G940" i="6"/>
  <c r="G942" i="6"/>
  <c r="G943" i="6"/>
  <c r="G944" i="6"/>
  <c r="G946" i="6"/>
  <c r="G947" i="6"/>
  <c r="G948" i="6"/>
  <c r="G950" i="6"/>
  <c r="G951" i="6"/>
  <c r="G952" i="6"/>
  <c r="G954" i="6"/>
  <c r="G956" i="6"/>
  <c r="G958" i="6"/>
  <c r="G959" i="6"/>
  <c r="G960" i="6"/>
  <c r="G961" i="6"/>
  <c r="G962" i="6"/>
  <c r="G963" i="6"/>
  <c r="G964" i="6"/>
  <c r="G966" i="6"/>
  <c r="G967" i="6"/>
  <c r="G968" i="6"/>
  <c r="G969" i="6"/>
  <c r="G970" i="6"/>
  <c r="G971" i="6"/>
  <c r="G972" i="6"/>
  <c r="G974" i="6"/>
  <c r="G975" i="6"/>
  <c r="G976" i="6"/>
  <c r="G977" i="6"/>
  <c r="G978" i="6"/>
  <c r="G979" i="6"/>
  <c r="G980" i="6"/>
  <c r="G982" i="6"/>
  <c r="G983" i="6"/>
  <c r="G984" i="6"/>
  <c r="G985" i="6"/>
  <c r="G986" i="6"/>
  <c r="G987" i="6"/>
  <c r="G988" i="6"/>
  <c r="G990" i="6"/>
  <c r="G991" i="6"/>
  <c r="G992" i="6"/>
  <c r="G993" i="6"/>
  <c r="G994" i="6"/>
  <c r="G995" i="6"/>
  <c r="G996" i="6"/>
  <c r="G998" i="6"/>
  <c r="G999" i="6"/>
  <c r="G1000" i="6"/>
  <c r="G1001" i="6"/>
  <c r="G1002" i="6"/>
  <c r="G1003" i="6"/>
  <c r="G1004" i="6"/>
  <c r="G1006" i="6"/>
  <c r="G1007" i="6"/>
  <c r="G1008" i="6"/>
  <c r="G1009" i="6"/>
  <c r="G1010" i="6"/>
  <c r="G1014" i="6"/>
  <c r="G1022" i="6"/>
  <c r="G1025" i="6"/>
  <c r="G1026" i="6"/>
  <c r="G1028" i="6"/>
  <c r="G1031" i="6"/>
  <c r="G1032" i="6"/>
  <c r="G1034" i="6"/>
  <c r="G1038" i="6"/>
  <c r="G1040" i="6"/>
  <c r="G1041" i="6"/>
  <c r="G1042" i="6"/>
  <c r="G1043" i="6"/>
  <c r="G1044" i="6"/>
  <c r="G1046" i="6"/>
  <c r="G1048" i="6"/>
  <c r="G1049" i="6"/>
  <c r="G1050" i="6"/>
  <c r="G1051" i="6"/>
  <c r="G1052" i="6"/>
  <c r="G1054" i="6"/>
  <c r="G1056" i="6"/>
  <c r="G1057" i="6"/>
  <c r="G1059" i="6"/>
  <c r="G1060" i="6"/>
  <c r="G1062" i="6"/>
  <c r="G1065" i="6"/>
  <c r="G1066" i="6"/>
  <c r="G1067" i="6"/>
  <c r="G1068" i="6"/>
  <c r="G1070" i="6"/>
  <c r="G1071" i="6"/>
  <c r="G1072" i="6"/>
  <c r="G1073" i="6"/>
  <c r="G1074" i="6"/>
  <c r="G1075" i="6"/>
  <c r="G1076" i="6"/>
  <c r="G1078" i="6"/>
  <c r="G1079" i="6"/>
  <c r="G1080" i="6"/>
  <c r="G1081" i="6"/>
  <c r="G1082" i="6"/>
  <c r="G1083" i="6"/>
  <c r="G1084" i="6"/>
  <c r="G1086" i="6"/>
  <c r="G1087" i="6"/>
  <c r="G1088" i="6"/>
  <c r="G1089" i="6"/>
  <c r="G1090" i="6"/>
  <c r="G1091" i="6"/>
  <c r="G1092" i="6"/>
  <c r="G1094" i="6"/>
  <c r="G1095" i="6"/>
  <c r="G1096" i="6"/>
  <c r="G1097" i="6"/>
  <c r="G1098" i="6"/>
  <c r="G1099" i="6"/>
  <c r="G1100" i="6"/>
  <c r="G1102" i="6"/>
  <c r="G1103" i="6"/>
  <c r="G1104" i="6"/>
  <c r="G1105" i="6"/>
  <c r="G1106" i="6"/>
  <c r="G1107" i="6"/>
  <c r="G1108" i="6"/>
  <c r="G1110" i="6"/>
  <c r="G1111" i="6"/>
  <c r="G1112" i="6"/>
  <c r="G1113" i="6"/>
  <c r="G1114" i="6"/>
  <c r="G1115" i="6"/>
  <c r="G1116" i="6"/>
  <c r="G1118" i="6"/>
  <c r="G1119" i="6"/>
  <c r="G1120" i="6"/>
  <c r="G1121" i="6"/>
  <c r="G1122" i="6"/>
  <c r="G1126" i="6"/>
  <c r="G1127" i="6"/>
  <c r="G1128" i="6"/>
  <c r="G1131" i="6"/>
  <c r="G1132" i="6"/>
  <c r="G1134" i="6"/>
  <c r="G1135" i="6"/>
  <c r="G1136" i="6"/>
  <c r="G1137" i="6"/>
  <c r="G1138" i="6"/>
  <c r="G1139" i="6"/>
  <c r="G1140" i="6"/>
  <c r="G1142" i="6"/>
  <c r="G1143" i="6"/>
  <c r="G1144" i="6"/>
  <c r="G1145" i="6"/>
  <c r="G1146" i="6"/>
  <c r="G1147" i="6"/>
  <c r="G1148" i="6"/>
  <c r="G1150" i="6"/>
  <c r="G1151" i="6"/>
  <c r="G1152" i="6"/>
  <c r="G1153" i="6"/>
  <c r="G1154" i="6"/>
  <c r="G1155" i="6"/>
  <c r="G1156" i="6"/>
  <c r="G1160" i="6"/>
  <c r="G1161" i="6"/>
  <c r="G1162" i="6"/>
  <c r="G1163" i="6"/>
  <c r="G1164" i="6"/>
  <c r="G1166" i="6"/>
  <c r="G1167" i="6"/>
  <c r="G1168" i="6"/>
  <c r="G1169" i="6"/>
  <c r="G1170" i="6"/>
  <c r="G1171" i="6"/>
  <c r="G1172" i="6"/>
  <c r="G1174" i="6"/>
  <c r="G1175" i="6"/>
  <c r="G1176" i="6"/>
  <c r="G1177" i="6"/>
  <c r="G1178" i="6"/>
  <c r="G1179" i="6"/>
  <c r="G1180" i="6"/>
  <c r="G1182" i="6"/>
  <c r="G1183" i="6"/>
  <c r="G1184" i="6"/>
  <c r="G1185" i="6"/>
  <c r="G1186" i="6"/>
  <c r="G1187" i="6"/>
  <c r="G1188" i="6"/>
  <c r="G1190" i="6"/>
  <c r="G1191" i="6"/>
  <c r="G1192" i="6"/>
  <c r="G1193" i="6"/>
  <c r="G1194" i="6"/>
  <c r="G1195" i="6"/>
  <c r="G1196" i="6"/>
  <c r="G1198" i="6"/>
  <c r="G1199" i="6"/>
  <c r="G1200" i="6"/>
  <c r="G1201" i="6"/>
  <c r="G1202" i="6"/>
  <c r="G1203" i="6"/>
  <c r="G1204" i="6"/>
  <c r="G1206" i="6"/>
  <c r="G1207" i="6"/>
  <c r="G1208" i="6"/>
  <c r="G1209" i="6"/>
  <c r="G1210" i="6"/>
  <c r="G1211" i="6"/>
  <c r="G1212" i="6"/>
  <c r="G1214" i="6"/>
  <c r="G1215" i="6"/>
  <c r="G1216" i="6"/>
  <c r="G1217" i="6"/>
  <c r="G1218" i="6"/>
  <c r="G1219" i="6"/>
  <c r="G1220" i="6"/>
  <c r="G1222" i="6"/>
  <c r="G1223" i="6"/>
  <c r="G1224" i="6"/>
  <c r="G1225" i="6"/>
  <c r="G1226" i="6"/>
  <c r="G1227" i="6"/>
  <c r="G1228" i="6"/>
  <c r="G1230" i="6"/>
  <c r="G1231" i="6"/>
  <c r="G1232" i="6"/>
  <c r="G1233" i="6"/>
  <c r="G1234" i="6"/>
  <c r="G1235" i="6"/>
  <c r="G1236" i="6"/>
  <c r="G1238" i="6"/>
  <c r="G1239" i="6"/>
  <c r="G1240" i="6"/>
  <c r="G1241" i="6"/>
  <c r="G1242" i="6"/>
  <c r="G1243" i="6"/>
  <c r="G1244" i="6"/>
  <c r="G1246" i="6"/>
  <c r="G1247" i="6"/>
  <c r="G1250" i="6"/>
  <c r="G1251" i="6"/>
  <c r="G1252" i="6"/>
  <c r="G1256" i="6"/>
  <c r="G1259" i="6"/>
  <c r="G1260" i="6"/>
  <c r="G1262" i="6"/>
  <c r="G1263" i="6"/>
  <c r="G1264" i="6"/>
  <c r="G1265" i="6"/>
  <c r="G1268" i="6"/>
  <c r="G1270" i="6"/>
  <c r="G1271" i="6"/>
  <c r="G1272" i="6"/>
  <c r="G1273" i="6"/>
  <c r="G1274" i="6"/>
  <c r="G1275" i="6"/>
  <c r="G1276" i="6"/>
  <c r="G1278" i="6"/>
  <c r="G1279" i="6"/>
  <c r="G1280" i="6"/>
  <c r="G1281" i="6"/>
  <c r="G1282" i="6"/>
  <c r="G1283" i="6"/>
  <c r="G1284" i="6"/>
  <c r="G1286" i="6"/>
  <c r="G1289" i="6"/>
  <c r="G1292" i="6"/>
  <c r="G1294" i="6"/>
  <c r="G1295" i="6"/>
  <c r="G1296" i="6"/>
  <c r="G1297" i="6"/>
  <c r="G1298" i="6"/>
  <c r="G1299" i="6"/>
  <c r="G1300" i="6"/>
  <c r="G1302" i="6"/>
  <c r="G1303" i="6"/>
  <c r="G1304" i="6"/>
  <c r="G1305" i="6"/>
  <c r="G1306" i="6"/>
  <c r="G1307" i="6"/>
  <c r="G1310" i="6"/>
  <c r="G1311" i="6"/>
  <c r="G1312" i="6"/>
  <c r="G1315" i="6"/>
  <c r="G1316" i="6"/>
  <c r="G1318" i="6"/>
  <c r="G1319" i="6"/>
  <c r="G1322" i="6"/>
  <c r="G1326" i="6"/>
  <c r="G1327" i="6"/>
  <c r="G1328" i="6"/>
  <c r="G1329" i="6"/>
  <c r="G1330" i="6"/>
  <c r="G1331" i="6"/>
  <c r="G1332" i="6"/>
  <c r="G1334" i="6"/>
  <c r="G1335" i="6"/>
  <c r="G1336" i="6"/>
  <c r="G1337" i="6"/>
  <c r="G1338" i="6"/>
  <c r="G1339" i="6"/>
  <c r="G1340" i="6"/>
  <c r="G1343" i="6"/>
  <c r="G1344" i="6"/>
  <c r="G1345" i="6"/>
  <c r="G1346" i="6"/>
  <c r="G1350" i="6"/>
  <c r="G1351" i="6"/>
  <c r="G1352" i="6"/>
  <c r="G1353" i="6"/>
  <c r="G1354" i="6"/>
  <c r="G1355" i="6"/>
  <c r="G1356" i="6"/>
  <c r="G1358" i="6"/>
  <c r="G1359" i="6"/>
  <c r="G1360" i="6"/>
  <c r="G1361" i="6"/>
  <c r="G1362" i="6"/>
  <c r="G1363" i="6"/>
  <c r="G1364" i="6"/>
  <c r="G1366" i="6"/>
  <c r="G1367" i="6"/>
  <c r="G1368" i="6"/>
  <c r="G1369" i="6"/>
  <c r="G1370" i="6"/>
  <c r="G1371" i="6"/>
  <c r="G1374" i="6"/>
  <c r="G1375" i="6"/>
  <c r="G1376" i="6"/>
  <c r="G1377" i="6"/>
  <c r="G1378" i="6"/>
  <c r="G1379" i="6"/>
  <c r="G1380" i="6"/>
  <c r="G1382" i="6"/>
  <c r="G1383" i="6"/>
  <c r="G1384" i="6"/>
  <c r="G1385" i="6"/>
  <c r="G1386" i="6"/>
  <c r="G1387" i="6"/>
  <c r="G1388" i="6"/>
  <c r="G1390" i="6"/>
  <c r="G1391" i="6"/>
  <c r="G1392" i="6"/>
  <c r="G1393" i="6"/>
  <c r="G1394" i="6"/>
  <c r="G1395" i="6"/>
  <c r="G1396" i="6"/>
  <c r="G1398" i="6"/>
  <c r="G1399" i="6"/>
  <c r="G1400" i="6"/>
  <c r="G1401" i="6"/>
  <c r="G1402" i="6"/>
  <c r="G1403" i="6"/>
  <c r="G1404" i="6"/>
  <c r="G1406" i="6"/>
  <c r="G1407" i="6"/>
  <c r="G1408" i="6"/>
  <c r="G1409" i="6"/>
  <c r="G1410" i="6"/>
  <c r="G1411" i="6"/>
  <c r="G1412" i="6"/>
  <c r="G1414" i="6"/>
  <c r="G1415" i="6"/>
  <c r="G1416" i="6"/>
  <c r="G1417" i="6"/>
  <c r="G1418" i="6"/>
  <c r="G1419" i="6"/>
  <c r="G1420" i="6"/>
  <c r="G1422" i="6"/>
  <c r="G1423" i="6"/>
  <c r="G1424" i="6"/>
  <c r="G1425" i="6"/>
  <c r="G1426" i="6"/>
  <c r="G1427" i="6"/>
  <c r="G1428" i="6"/>
  <c r="G1430" i="6"/>
  <c r="G1431" i="6"/>
  <c r="G1432" i="6"/>
  <c r="G1433" i="6"/>
  <c r="G1434" i="6"/>
  <c r="G1435" i="6"/>
  <c r="G1436" i="6"/>
  <c r="G1438" i="6"/>
  <c r="G1439" i="6"/>
  <c r="G1440" i="6"/>
  <c r="G1441" i="6"/>
  <c r="G1442" i="6"/>
  <c r="G1443" i="6"/>
  <c r="G1444" i="6"/>
  <c r="G1446" i="6"/>
  <c r="G1447" i="6"/>
  <c r="G1448" i="6"/>
  <c r="G1449" i="6"/>
  <c r="G1450" i="6"/>
  <c r="G1451" i="6"/>
  <c r="G1452" i="6"/>
  <c r="G1454" i="6"/>
  <c r="G1455" i="6"/>
  <c r="G1456" i="6"/>
  <c r="G1457" i="6"/>
  <c r="G1458" i="6"/>
  <c r="G1459" i="6"/>
  <c r="G1460" i="6"/>
  <c r="G1462" i="6"/>
  <c r="G1463" i="6"/>
  <c r="G1464" i="6"/>
  <c r="G825" i="6"/>
  <c r="G826" i="6"/>
  <c r="G827" i="6"/>
  <c r="G856" i="6"/>
  <c r="G857" i="6"/>
  <c r="G858" i="6"/>
  <c r="G860" i="6"/>
  <c r="G862" i="6"/>
  <c r="G863" i="6"/>
  <c r="G865" i="6"/>
  <c r="G866" i="6"/>
  <c r="G868" i="6"/>
  <c r="G870" i="6"/>
  <c r="G871" i="6"/>
  <c r="G873" i="6"/>
  <c r="G874" i="6"/>
  <c r="G878" i="6"/>
  <c r="G881" i="6"/>
  <c r="G894" i="6"/>
  <c r="G898" i="6"/>
  <c r="G899" i="6"/>
  <c r="G904" i="6"/>
  <c r="G905" i="6"/>
  <c r="G945" i="6"/>
  <c r="G953" i="6"/>
  <c r="G955" i="6"/>
  <c r="G1011" i="6"/>
  <c r="G1012" i="6"/>
  <c r="G1015" i="6"/>
  <c r="G1016" i="6"/>
  <c r="G1017" i="6"/>
  <c r="G1018" i="6"/>
  <c r="G1019" i="6"/>
  <c r="G1020" i="6"/>
  <c r="G1021" i="6"/>
  <c r="G1023" i="6"/>
  <c r="G1024" i="6"/>
  <c r="G1027" i="6"/>
  <c r="G1030" i="6"/>
  <c r="G1033" i="6"/>
  <c r="G1035" i="6"/>
  <c r="G1036" i="6"/>
  <c r="G1058" i="6"/>
  <c r="G1467" i="6" l="1"/>
  <c r="E1473" i="6" l="1"/>
  <c r="E1467" i="6" l="1"/>
  <c r="E1475" i="6"/>
  <c r="E1476" i="6"/>
  <c r="E1474" i="6"/>
  <c r="E1472" i="6"/>
  <c r="E1478" i="6" l="1"/>
</calcChain>
</file>

<file path=xl/sharedStrings.xml><?xml version="1.0" encoding="utf-8"?>
<sst xmlns="http://schemas.openxmlformats.org/spreadsheetml/2006/main" count="5347" uniqueCount="1142">
  <si>
    <t>-&gt; nach</t>
  </si>
  <si>
    <t>Stellennummer</t>
  </si>
  <si>
    <t>Funktion</t>
  </si>
  <si>
    <t>Stellen-
anteil</t>
  </si>
  <si>
    <t>Kosten</t>
  </si>
  <si>
    <t>Bemerkungen</t>
  </si>
  <si>
    <t>Hebung
von</t>
  </si>
  <si>
    <t>Antrag</t>
  </si>
  <si>
    <t>Begründung</t>
  </si>
  <si>
    <t>Summe</t>
  </si>
  <si>
    <t>Gesundheitsamt</t>
  </si>
  <si>
    <t>Statistisches Amt</t>
  </si>
  <si>
    <t>Bezirksämter</t>
  </si>
  <si>
    <t>Amt für Revision</t>
  </si>
  <si>
    <t>Amt für Digitalisierung, Organisation und IT</t>
  </si>
  <si>
    <t>Stadtkämmerei</t>
  </si>
  <si>
    <t>Liegenschaftsamt</t>
  </si>
  <si>
    <t>Jobcenter</t>
  </si>
  <si>
    <t>Amt für öffentliche Ordnung</t>
  </si>
  <si>
    <t>Standesamt</t>
  </si>
  <si>
    <t>Amt für Umweltschutz</t>
  </si>
  <si>
    <t>Branddirektion</t>
  </si>
  <si>
    <t>Schulverwaltungsamt</t>
  </si>
  <si>
    <t>Kulturamt</t>
  </si>
  <si>
    <t>Sozialamt</t>
  </si>
  <si>
    <t>Jugendamt</t>
  </si>
  <si>
    <t>Amt für Stadtplanung und Wohnen</t>
  </si>
  <si>
    <t>Stadtmessungsamt</t>
  </si>
  <si>
    <t>Baurechtsamt</t>
  </si>
  <si>
    <t>Hochbauamt</t>
  </si>
  <si>
    <t>Tiefbauamt</t>
  </si>
  <si>
    <t>Garten-, Friedhofs- und Forstamt</t>
  </si>
  <si>
    <t>Eigenbetrieb AWS</t>
  </si>
  <si>
    <t xml:space="preserve">Teilhaushaltübergreifende Stellen </t>
  </si>
  <si>
    <t>Leerstellen</t>
  </si>
  <si>
    <t>Eigenbetrieb SES</t>
  </si>
  <si>
    <t>Haupt- und Personalamt</t>
  </si>
  <si>
    <t>100 0125 160</t>
  </si>
  <si>
    <t>A 6</t>
  </si>
  <si>
    <t>MA Amtsbotendienst</t>
  </si>
  <si>
    <t>100 0125 340</t>
  </si>
  <si>
    <t>MA Zustelldienst</t>
  </si>
  <si>
    <t>100 0125 430</t>
  </si>
  <si>
    <t>A 7</t>
  </si>
  <si>
    <t>Sachbearbeiter/-in</t>
  </si>
  <si>
    <t>100 0510 010</t>
  </si>
  <si>
    <t>Mitarbeiter/-in</t>
  </si>
  <si>
    <t>100 0511 040</t>
  </si>
  <si>
    <t>100 0511 050</t>
  </si>
  <si>
    <t>100 0111 115</t>
  </si>
  <si>
    <t>A 8</t>
  </si>
  <si>
    <t>100 0111 120</t>
  </si>
  <si>
    <t>100 0111 125</t>
  </si>
  <si>
    <t>100 0111 140</t>
  </si>
  <si>
    <t>100 0111 145</t>
  </si>
  <si>
    <t>100 0111 165</t>
  </si>
  <si>
    <t>100 0113 120</t>
  </si>
  <si>
    <t>Mitarbeiter/-in Infothek</t>
  </si>
  <si>
    <t>100 0125 275</t>
  </si>
  <si>
    <t>stv. Einsatzleiter/-in</t>
  </si>
  <si>
    <t>100 0515 050</t>
  </si>
  <si>
    <t>100 0533 120</t>
  </si>
  <si>
    <t>Bezügerechner/-in</t>
  </si>
  <si>
    <t>100 0533 130</t>
  </si>
  <si>
    <t>100 0533 140</t>
  </si>
  <si>
    <t>100 0533 150</t>
  </si>
  <si>
    <t>100 0533 160</t>
  </si>
  <si>
    <t>100 0533 170</t>
  </si>
  <si>
    <t>100 0533 180</t>
  </si>
  <si>
    <t>100 0533 190</t>
  </si>
  <si>
    <t>100 0533 200</t>
  </si>
  <si>
    <t>100 0533 220</t>
  </si>
  <si>
    <t>100 0125 005</t>
  </si>
  <si>
    <t>A 9G</t>
  </si>
  <si>
    <t>100 0111 110</t>
  </si>
  <si>
    <t>A 9M</t>
  </si>
  <si>
    <t>100 0532 060</t>
  </si>
  <si>
    <t>100 0533 002</t>
  </si>
  <si>
    <t>Teamleiter/-in</t>
  </si>
  <si>
    <t>100 0533 003</t>
  </si>
  <si>
    <t>100 0533 007</t>
  </si>
  <si>
    <t>100 0533 230</t>
  </si>
  <si>
    <t>100 0533 005</t>
  </si>
  <si>
    <t xml:space="preserve">A 9M </t>
  </si>
  <si>
    <t>120 0000 020</t>
  </si>
  <si>
    <t>Amtsleitersekretärin</t>
  </si>
  <si>
    <t>120 0101 020</t>
  </si>
  <si>
    <t>120 0101 022</t>
  </si>
  <si>
    <t>120 0101 025</t>
  </si>
  <si>
    <t>120 0101 050</t>
  </si>
  <si>
    <t>120 0301 030</t>
  </si>
  <si>
    <t>140 0202 060</t>
  </si>
  <si>
    <t>140 0301 060</t>
  </si>
  <si>
    <t>150 0000 020</t>
  </si>
  <si>
    <t>150 0001 100</t>
  </si>
  <si>
    <t>158 0001 010</t>
  </si>
  <si>
    <t>161 0001 030</t>
  </si>
  <si>
    <t>167 0000 700</t>
  </si>
  <si>
    <t>150 0000 030</t>
  </si>
  <si>
    <t>150 0002 155</t>
  </si>
  <si>
    <t>150 0002 169</t>
  </si>
  <si>
    <t>150 0003 100</t>
  </si>
  <si>
    <t>153 0002 070</t>
  </si>
  <si>
    <t>155 0002 070</t>
  </si>
  <si>
    <t>155 0002 080</t>
  </si>
  <si>
    <t>161 0001 015</t>
  </si>
  <si>
    <t>162 0002 040</t>
  </si>
  <si>
    <t>162 0002 050</t>
  </si>
  <si>
    <t>163 0002 045</t>
  </si>
  <si>
    <t>163 0002 046</t>
  </si>
  <si>
    <t>163 0002 080</t>
  </si>
  <si>
    <t>165 0002 080</t>
  </si>
  <si>
    <t>166 0002 200</t>
  </si>
  <si>
    <t>150 0001 025</t>
  </si>
  <si>
    <t>150 0001 026</t>
  </si>
  <si>
    <t>153 0002 061</t>
  </si>
  <si>
    <t>155 0001 005</t>
  </si>
  <si>
    <t>162 0001 015</t>
  </si>
  <si>
    <t>163 0002 040</t>
  </si>
  <si>
    <t>165 0002 058</t>
  </si>
  <si>
    <t>166 0002 105</t>
  </si>
  <si>
    <t>167 0000 050</t>
  </si>
  <si>
    <t>167 0000 160</t>
  </si>
  <si>
    <t>150 0001 027</t>
  </si>
  <si>
    <t>Standesbeamter/-in</t>
  </si>
  <si>
    <t>150 0001 028</t>
  </si>
  <si>
    <t>150 0001 030</t>
  </si>
  <si>
    <t>150 0001 060</t>
  </si>
  <si>
    <t>150 0001 075</t>
  </si>
  <si>
    <t>150 0001 080</t>
  </si>
  <si>
    <t>150 0001 085</t>
  </si>
  <si>
    <t>154 0001 020</t>
  </si>
  <si>
    <t>155 0001 015</t>
  </si>
  <si>
    <t>156 0001 020</t>
  </si>
  <si>
    <t>158 0001 020</t>
  </si>
  <si>
    <t>Standesbeamte/-r</t>
  </si>
  <si>
    <t>161 0001 010</t>
  </si>
  <si>
    <t>162 0001 020</t>
  </si>
  <si>
    <t>163 0001 070</t>
  </si>
  <si>
    <t>165 0001 025</t>
  </si>
  <si>
    <t>166 0001 030</t>
  </si>
  <si>
    <t>170 0400 009</t>
  </si>
  <si>
    <t>200 4022 025</t>
  </si>
  <si>
    <t xml:space="preserve">Sachbearbeiter/-in </t>
  </si>
  <si>
    <t>KU A 7</t>
  </si>
  <si>
    <t>200 4021 015</t>
  </si>
  <si>
    <t>Sachbearbeiter/-in UVG</t>
  </si>
  <si>
    <t>Sachbearbeiter/-in Vollstreckung</t>
  </si>
  <si>
    <t>A 9M+Z</t>
  </si>
  <si>
    <t>05</t>
  </si>
  <si>
    <t>230 1010 040</t>
  </si>
  <si>
    <t>230 1020 040</t>
  </si>
  <si>
    <t>230 1020 050</t>
  </si>
  <si>
    <t>230 1020 060</t>
  </si>
  <si>
    <t>230 1020 070</t>
  </si>
  <si>
    <t>230 2010 060</t>
  </si>
  <si>
    <t>230 3025 080</t>
  </si>
  <si>
    <t>290 1011 110</t>
  </si>
  <si>
    <t>SB Personal</t>
  </si>
  <si>
    <t>290 1012 010</t>
  </si>
  <si>
    <t>290 2010 080</t>
  </si>
  <si>
    <t>290 2010 090</t>
  </si>
  <si>
    <t>290 2010 140</t>
  </si>
  <si>
    <t>290 0600 202</t>
  </si>
  <si>
    <t>SB Leistungsgewährung</t>
  </si>
  <si>
    <t>290 0600 400</t>
  </si>
  <si>
    <t>320 0101 055</t>
  </si>
  <si>
    <t>320 0102 125</t>
  </si>
  <si>
    <t>320 0102 126</t>
  </si>
  <si>
    <t>320 0102 128</t>
  </si>
  <si>
    <t>320 0102 131</t>
  </si>
  <si>
    <t>320 0102 133</t>
  </si>
  <si>
    <t>320 0102 136</t>
  </si>
  <si>
    <t>320 0102 139</t>
  </si>
  <si>
    <t>320 0102 151</t>
  </si>
  <si>
    <t>320 0102 152</t>
  </si>
  <si>
    <t>320 0102 153</t>
  </si>
  <si>
    <t>320 0102 154</t>
  </si>
  <si>
    <t>320 0102 155</t>
  </si>
  <si>
    <t>320 0102 156</t>
  </si>
  <si>
    <t>320 0102 157</t>
  </si>
  <si>
    <t>320 0102 158</t>
  </si>
  <si>
    <t>320 0102 159</t>
  </si>
  <si>
    <t>320 0102 171</t>
  </si>
  <si>
    <t>320 0102 176</t>
  </si>
  <si>
    <t>Sachbearbeiter/-in Bußgeldstelle</t>
  </si>
  <si>
    <t>320 0102 177</t>
  </si>
  <si>
    <t>320 0102 178</t>
  </si>
  <si>
    <t>320 0102 179</t>
  </si>
  <si>
    <t>320 0102 180</t>
  </si>
  <si>
    <t>320 0102 225</t>
  </si>
  <si>
    <t>320 0201 158</t>
  </si>
  <si>
    <t>320 0201 162</t>
  </si>
  <si>
    <t>320 0201 165</t>
  </si>
  <si>
    <t>320 0202 111</t>
  </si>
  <si>
    <t>320 0202 115</t>
  </si>
  <si>
    <t>KW 01/2026</t>
  </si>
  <si>
    <t>320 0202 118</t>
  </si>
  <si>
    <t>320 0202 120</t>
  </si>
  <si>
    <t>320 0202 150</t>
  </si>
  <si>
    <t>320 0202 160</t>
  </si>
  <si>
    <t>320 0203 302</t>
  </si>
  <si>
    <t>Lebensmittelkontrolleur/-in (in Ausbildung)</t>
  </si>
  <si>
    <t>320 0301 043</t>
  </si>
  <si>
    <t>320 0301 045</t>
  </si>
  <si>
    <t>320 0301 047</t>
  </si>
  <si>
    <t>320 0301 048</t>
  </si>
  <si>
    <t>SB Bewohnerparkausweise</t>
  </si>
  <si>
    <t>320 0301 049</t>
  </si>
  <si>
    <t>320 0301 265</t>
  </si>
  <si>
    <t>320 0303 115</t>
  </si>
  <si>
    <t>Gruppenleiter/-in</t>
  </si>
  <si>
    <t>320 0303 117</t>
  </si>
  <si>
    <t xml:space="preserve">Teamleiter/-in </t>
  </si>
  <si>
    <t>KW 01/2024</t>
  </si>
  <si>
    <t>320 0303 118</t>
  </si>
  <si>
    <t>320 0303 120</t>
  </si>
  <si>
    <t>320 0303 136</t>
  </si>
  <si>
    <t>320 0303 137</t>
  </si>
  <si>
    <t>320 0303 140</t>
  </si>
  <si>
    <t>320 0303 141</t>
  </si>
  <si>
    <t>320 0303 150</t>
  </si>
  <si>
    <t>320 0303 155</t>
  </si>
  <si>
    <t>320 0303 180</t>
  </si>
  <si>
    <t>320 0303 181</t>
  </si>
  <si>
    <t>320 0303 182</t>
  </si>
  <si>
    <t>320 0303 183</t>
  </si>
  <si>
    <t>320 0303 184</t>
  </si>
  <si>
    <t>320 0303 185</t>
  </si>
  <si>
    <t>320 0303 195</t>
  </si>
  <si>
    <t>320 0303 196</t>
  </si>
  <si>
    <t>320 0303 197</t>
  </si>
  <si>
    <t>320 0303 198</t>
  </si>
  <si>
    <t>320 0303 240</t>
  </si>
  <si>
    <t>320 0303 250</t>
  </si>
  <si>
    <t>320 0303 765</t>
  </si>
  <si>
    <t>320 0303 770</t>
  </si>
  <si>
    <t>320 0401 172</t>
  </si>
  <si>
    <t>Teamberater/-in</t>
  </si>
  <si>
    <t>320 0401 177</t>
  </si>
  <si>
    <t>320 0401 179</t>
  </si>
  <si>
    <t>320 0401 188</t>
  </si>
  <si>
    <t>320 0401 189</t>
  </si>
  <si>
    <t>320 0401 190</t>
  </si>
  <si>
    <t>320 0401 191</t>
  </si>
  <si>
    <t>320 0401 192</t>
  </si>
  <si>
    <t>320 0401 194</t>
  </si>
  <si>
    <t>320 0401 195</t>
  </si>
  <si>
    <t>320 0401 196</t>
  </si>
  <si>
    <t>320 0401 197</t>
  </si>
  <si>
    <t>320 0401 198</t>
  </si>
  <si>
    <t>320 0401 199</t>
  </si>
  <si>
    <t>320 0401 200</t>
  </si>
  <si>
    <t>320 0401 201</t>
  </si>
  <si>
    <t>320 0401 202</t>
  </si>
  <si>
    <t>320 0401 203</t>
  </si>
  <si>
    <t>320 0401 204</t>
  </si>
  <si>
    <t>320 0401 246</t>
  </si>
  <si>
    <t>320 0401 247</t>
  </si>
  <si>
    <t>320 0401 248</t>
  </si>
  <si>
    <t>320 0401 249</t>
  </si>
  <si>
    <t>320 0401 250</t>
  </si>
  <si>
    <t>320 0401 319</t>
  </si>
  <si>
    <t>320 0401 320</t>
  </si>
  <si>
    <t>320 0401 321</t>
  </si>
  <si>
    <t>320 0401 322</t>
  </si>
  <si>
    <t>320 0401 345</t>
  </si>
  <si>
    <t>320 0401 346</t>
  </si>
  <si>
    <t>320 0401 361</t>
  </si>
  <si>
    <t>320 0401 362</t>
  </si>
  <si>
    <t>320 0401 381</t>
  </si>
  <si>
    <t>320 0401 382</t>
  </si>
  <si>
    <t>320 0401 383</t>
  </si>
  <si>
    <t>320 0401 384</t>
  </si>
  <si>
    <t>320 0401 400</t>
  </si>
  <si>
    <t>320 0401 443</t>
  </si>
  <si>
    <t>320 0401 444</t>
  </si>
  <si>
    <t>320 0401 445</t>
  </si>
  <si>
    <t>320 0401 447</t>
  </si>
  <si>
    <t>Mitarbeiter/-in im Geschäftszimmer</t>
  </si>
  <si>
    <t xml:space="preserve">Mitarbeiter/-in </t>
  </si>
  <si>
    <t>320 0401 524</t>
  </si>
  <si>
    <t>320 0401 527</t>
  </si>
  <si>
    <t>320 0401 528</t>
  </si>
  <si>
    <t>320 0401 710</t>
  </si>
  <si>
    <t>320 0401 720</t>
  </si>
  <si>
    <t>320 0401 730</t>
  </si>
  <si>
    <t>Leiter/-in Bürgerbüro</t>
  </si>
  <si>
    <t>Leiter/-in Bürgerbüro (Springer/-in)</t>
  </si>
  <si>
    <t>Sachbearbeiter/-in Einarbeitung</t>
  </si>
  <si>
    <t>320 0402 157</t>
  </si>
  <si>
    <t>Leiter/-in Bürgerbüro (Springer)</t>
  </si>
  <si>
    <t>320 0402 382</t>
  </si>
  <si>
    <t>320 0402 391</t>
  </si>
  <si>
    <t>BP</t>
  </si>
  <si>
    <t>320 0402 392</t>
  </si>
  <si>
    <t>320 0402 393</t>
  </si>
  <si>
    <t>320 0402 394</t>
  </si>
  <si>
    <t>320 0402 397</t>
  </si>
  <si>
    <t>320 0402 405</t>
  </si>
  <si>
    <t>320 0402 536</t>
  </si>
  <si>
    <t>WP</t>
  </si>
  <si>
    <t>320 0402 543</t>
  </si>
  <si>
    <t>Sachbearbeiter/-in (Springer/-in)</t>
  </si>
  <si>
    <t xml:space="preserve">Bürgerbüroleiter/-in </t>
  </si>
  <si>
    <t>320 0402 663</t>
  </si>
  <si>
    <t>320 0402 845</t>
  </si>
  <si>
    <t>340 0000 020</t>
  </si>
  <si>
    <t>Springer/-in</t>
  </si>
  <si>
    <t>340 0101 020</t>
  </si>
  <si>
    <t>340 0101 030</t>
  </si>
  <si>
    <t>Sachgebietsleiter/-in</t>
  </si>
  <si>
    <t>340 0102 015</t>
  </si>
  <si>
    <t>340 0301 055</t>
  </si>
  <si>
    <t>360 0100 150</t>
  </si>
  <si>
    <t>360 0203 075</t>
  </si>
  <si>
    <t>360 0303 084</t>
  </si>
  <si>
    <t>370 0103 050</t>
  </si>
  <si>
    <t>Vervielfältigung (Sozialstelle)</t>
  </si>
  <si>
    <t>Besetzbar mit Beamten höherer Bes.Gr. ohne volle Einsatzdiensttauglichkeit</t>
  </si>
  <si>
    <t>370 0203 735</t>
  </si>
  <si>
    <t>BM</t>
  </si>
  <si>
    <t>370 0203 736</t>
  </si>
  <si>
    <t>370 0203 737</t>
  </si>
  <si>
    <t>370 0203 739</t>
  </si>
  <si>
    <t>370 0203 740</t>
  </si>
  <si>
    <t>370 0203 741</t>
  </si>
  <si>
    <t>370 0203 742</t>
  </si>
  <si>
    <t>370 0203 743</t>
  </si>
  <si>
    <t>370 0203 744</t>
  </si>
  <si>
    <t>370 0203 745</t>
  </si>
  <si>
    <t>370 0203 746</t>
  </si>
  <si>
    <t>370 0203 747</t>
  </si>
  <si>
    <t>370 0203 748</t>
  </si>
  <si>
    <t>370 0203 749</t>
  </si>
  <si>
    <t>370 0203 750</t>
  </si>
  <si>
    <t>370 0203 751</t>
  </si>
  <si>
    <t>370 0203 752</t>
  </si>
  <si>
    <t>370 0203 753</t>
  </si>
  <si>
    <t>370 0203 754</t>
  </si>
  <si>
    <t>370 0203 755</t>
  </si>
  <si>
    <t>370 0203 756</t>
  </si>
  <si>
    <t>370 0203 757</t>
  </si>
  <si>
    <t>370 0203 758</t>
  </si>
  <si>
    <t>370 0203 759</t>
  </si>
  <si>
    <t>370 0203 760</t>
  </si>
  <si>
    <t>370 0203 761</t>
  </si>
  <si>
    <t>370 0203 762</t>
  </si>
  <si>
    <t>370 0203 763</t>
  </si>
  <si>
    <t>370 0203 764</t>
  </si>
  <si>
    <t>370 0203 765</t>
  </si>
  <si>
    <t>370 0203 766</t>
  </si>
  <si>
    <t>370 0203 767</t>
  </si>
  <si>
    <t>370 0203 768</t>
  </si>
  <si>
    <t>370 0203 769</t>
  </si>
  <si>
    <t>370 0203 770</t>
  </si>
  <si>
    <t>370 0203 771</t>
  </si>
  <si>
    <t>370 0203 772</t>
  </si>
  <si>
    <t>370 0204 101</t>
  </si>
  <si>
    <t>370 0204 102</t>
  </si>
  <si>
    <t>370 0204 103</t>
  </si>
  <si>
    <t>370 0204 104</t>
  </si>
  <si>
    <t>370 0204 105</t>
  </si>
  <si>
    <t>370 0204 106</t>
  </si>
  <si>
    <t>370 0204 107</t>
  </si>
  <si>
    <t>370 0204 108</t>
  </si>
  <si>
    <t>370 0204 109</t>
  </si>
  <si>
    <t>370 0204 110</t>
  </si>
  <si>
    <t>370 0204 111</t>
  </si>
  <si>
    <t>370 0204 112</t>
  </si>
  <si>
    <t>370 0204 113</t>
  </si>
  <si>
    <t>370 0204 114</t>
  </si>
  <si>
    <t>370 0204 115</t>
  </si>
  <si>
    <t>370 0204 116</t>
  </si>
  <si>
    <t>370 0204 117</t>
  </si>
  <si>
    <t>370 0204 118</t>
  </si>
  <si>
    <t>370 0204 119</t>
  </si>
  <si>
    <t>370 0204 120</t>
  </si>
  <si>
    <t>370 0204 121</t>
  </si>
  <si>
    <t>370 0204 122</t>
  </si>
  <si>
    <t>370 0204 123</t>
  </si>
  <si>
    <t>370 0204 124</t>
  </si>
  <si>
    <t>370 0204 125</t>
  </si>
  <si>
    <t>370 0204 126</t>
  </si>
  <si>
    <t>370 0204 127</t>
  </si>
  <si>
    <t>370 0204 128</t>
  </si>
  <si>
    <t>370 0204 129</t>
  </si>
  <si>
    <t>370 0204 130</t>
  </si>
  <si>
    <t>370 0204 131</t>
  </si>
  <si>
    <t>370 0204 132</t>
  </si>
  <si>
    <t>370 0204 133</t>
  </si>
  <si>
    <t>KW 01/2031</t>
  </si>
  <si>
    <t>370 0204 134</t>
  </si>
  <si>
    <t>370 0204 135</t>
  </si>
  <si>
    <t>370 0204 136</t>
  </si>
  <si>
    <t>370 0204 137</t>
  </si>
  <si>
    <t>370 0204 138</t>
  </si>
  <si>
    <t>370 0204 139</t>
  </si>
  <si>
    <t>370 0204 140</t>
  </si>
  <si>
    <t>370 3013 070</t>
  </si>
  <si>
    <t>Kfz-Handwerker/-in</t>
  </si>
  <si>
    <t>370 0203 400</t>
  </si>
  <si>
    <t>Sozialsstelle Feuerwache</t>
  </si>
  <si>
    <t>370 0203 401</t>
  </si>
  <si>
    <t>370 0203 402</t>
  </si>
  <si>
    <t>370 0203 500</t>
  </si>
  <si>
    <t>OBM</t>
  </si>
  <si>
    <t>370 0203 501</t>
  </si>
  <si>
    <t>370 0203 502</t>
  </si>
  <si>
    <t>370 0203 503</t>
  </si>
  <si>
    <t>370 0203 504</t>
  </si>
  <si>
    <t>370 0203 505</t>
  </si>
  <si>
    <t>370 0203 506</t>
  </si>
  <si>
    <t>370 0203 507</t>
  </si>
  <si>
    <t>370 0203 508</t>
  </si>
  <si>
    <t>370 0203 509</t>
  </si>
  <si>
    <t>370 0203 510</t>
  </si>
  <si>
    <t>370 0203 511</t>
  </si>
  <si>
    <t>370 0203 512</t>
  </si>
  <si>
    <t>370 0203 513</t>
  </si>
  <si>
    <t>370 0203 514</t>
  </si>
  <si>
    <t>370 0203 515</t>
  </si>
  <si>
    <t>370 0203 516</t>
  </si>
  <si>
    <t>370 0203 517</t>
  </si>
  <si>
    <t>370 0203 518</t>
  </si>
  <si>
    <t>370 0203 519</t>
  </si>
  <si>
    <t>370 0203 520</t>
  </si>
  <si>
    <t>370 0203 521</t>
  </si>
  <si>
    <t>370 0203 522</t>
  </si>
  <si>
    <t>370 0203 523</t>
  </si>
  <si>
    <t>370 0203 524</t>
  </si>
  <si>
    <t>370 0203 525</t>
  </si>
  <si>
    <t>370 0203 526</t>
  </si>
  <si>
    <t>370 0203 528</t>
  </si>
  <si>
    <t>370 0203 529</t>
  </si>
  <si>
    <t>370 0203 530</t>
  </si>
  <si>
    <t>370 0203 531</t>
  </si>
  <si>
    <t>370 0203 532</t>
  </si>
  <si>
    <t>370 0203 533</t>
  </si>
  <si>
    <t>370 0203 534</t>
  </si>
  <si>
    <t>370 0203 535</t>
  </si>
  <si>
    <t>370 0203 536</t>
  </si>
  <si>
    <t>370 0203 537</t>
  </si>
  <si>
    <t>370 0203 538</t>
  </si>
  <si>
    <t>370 0203 539</t>
  </si>
  <si>
    <t>370 0203 540</t>
  </si>
  <si>
    <t>370 0203 541</t>
  </si>
  <si>
    <t>370 0203 542</t>
  </si>
  <si>
    <t>370 0203 543</t>
  </si>
  <si>
    <t>370 0203 544</t>
  </si>
  <si>
    <t>370 0203 545</t>
  </si>
  <si>
    <t>370 0203 546</t>
  </si>
  <si>
    <t>370 0203 547</t>
  </si>
  <si>
    <t>370 0203 548</t>
  </si>
  <si>
    <t>370 0203 549</t>
  </si>
  <si>
    <t>370 0203 550</t>
  </si>
  <si>
    <t>370 0203 551</t>
  </si>
  <si>
    <t>370 0203 552</t>
  </si>
  <si>
    <t>370 0203 553</t>
  </si>
  <si>
    <t>370 0203 554</t>
  </si>
  <si>
    <t>370 0203 555</t>
  </si>
  <si>
    <t>370 0203 556</t>
  </si>
  <si>
    <t>370 0203 557</t>
  </si>
  <si>
    <t>370 0203 558</t>
  </si>
  <si>
    <t>370 0203 559</t>
  </si>
  <si>
    <t>370 0203 560</t>
  </si>
  <si>
    <t>370 0203 561</t>
  </si>
  <si>
    <t>370 0203 563</t>
  </si>
  <si>
    <t>370 0203 564</t>
  </si>
  <si>
    <t>370 0203 565</t>
  </si>
  <si>
    <t>370 0203 566</t>
  </si>
  <si>
    <t>370 0203 567</t>
  </si>
  <si>
    <t>370 0203 568</t>
  </si>
  <si>
    <t>370 0203 569</t>
  </si>
  <si>
    <t>370 0203 570</t>
  </si>
  <si>
    <t>370 0203 571</t>
  </si>
  <si>
    <t>370 0203 572</t>
  </si>
  <si>
    <t>370 0203 573</t>
  </si>
  <si>
    <t>370 0203 574</t>
  </si>
  <si>
    <t>370 0203 575</t>
  </si>
  <si>
    <t>370 0203 576</t>
  </si>
  <si>
    <t>370 0203 577</t>
  </si>
  <si>
    <t>370 0203 578</t>
  </si>
  <si>
    <t>370 0203 579</t>
  </si>
  <si>
    <t>370 0203 580</t>
  </si>
  <si>
    <t>370 0203 581</t>
  </si>
  <si>
    <t>370 0203 582</t>
  </si>
  <si>
    <t>370 0203 583</t>
  </si>
  <si>
    <t>370 0203 584</t>
  </si>
  <si>
    <t>370 0203 585</t>
  </si>
  <si>
    <t>370 0203 586</t>
  </si>
  <si>
    <t>370 0203 587</t>
  </si>
  <si>
    <t>370 0203 588</t>
  </si>
  <si>
    <t>370 0203 589</t>
  </si>
  <si>
    <t>370 0203 590</t>
  </si>
  <si>
    <t>370 0203 591</t>
  </si>
  <si>
    <t>370 0203 592</t>
  </si>
  <si>
    <t>370 0203 593</t>
  </si>
  <si>
    <t>370 0203 594</t>
  </si>
  <si>
    <t>370 0203 595</t>
  </si>
  <si>
    <t>370 0203 596</t>
  </si>
  <si>
    <t>370 0203 597</t>
  </si>
  <si>
    <t>370 0203 598</t>
  </si>
  <si>
    <t>370 0203 599</t>
  </si>
  <si>
    <t>370 0203 600</t>
  </si>
  <si>
    <t xml:space="preserve">OBM </t>
  </si>
  <si>
    <t>370 0203 601</t>
  </si>
  <si>
    <t>370 0203 602</t>
  </si>
  <si>
    <t>370 0203 603</t>
  </si>
  <si>
    <t>370 0203 604</t>
  </si>
  <si>
    <t>370 0203 605</t>
  </si>
  <si>
    <t>370 0203 606</t>
  </si>
  <si>
    <t>370 0203 607</t>
  </si>
  <si>
    <t>370 0203 608</t>
  </si>
  <si>
    <t>370 0203 609</t>
  </si>
  <si>
    <t>370 0203 610</t>
  </si>
  <si>
    <t>370 0203 611</t>
  </si>
  <si>
    <t>370 0203 612</t>
  </si>
  <si>
    <t>370 0203 613</t>
  </si>
  <si>
    <t>370 0203 614</t>
  </si>
  <si>
    <t>370 0203 615</t>
  </si>
  <si>
    <t>370 0203 620</t>
  </si>
  <si>
    <t>370 0203 621</t>
  </si>
  <si>
    <t>370 0203 622</t>
  </si>
  <si>
    <t>370 0203 623</t>
  </si>
  <si>
    <t>370 0203 624</t>
  </si>
  <si>
    <t>370 0203 625</t>
  </si>
  <si>
    <t>370 0203 626</t>
  </si>
  <si>
    <t>370 0203 627</t>
  </si>
  <si>
    <t>370 0203 628</t>
  </si>
  <si>
    <t>370 0203 629</t>
  </si>
  <si>
    <t>370 0203 630</t>
  </si>
  <si>
    <t>370 0203 631</t>
  </si>
  <si>
    <t>370 0203 632</t>
  </si>
  <si>
    <t>370 0203 633</t>
  </si>
  <si>
    <t>370 0203 634</t>
  </si>
  <si>
    <t>370 0203 635</t>
  </si>
  <si>
    <t>370 0203 636</t>
  </si>
  <si>
    <t>370 0203 637</t>
  </si>
  <si>
    <t>370 0203 638</t>
  </si>
  <si>
    <t>370 0203 639</t>
  </si>
  <si>
    <t>370 0203 640</t>
  </si>
  <si>
    <t>370 0203 641</t>
  </si>
  <si>
    <t>370 0203 642</t>
  </si>
  <si>
    <t>370 0203 643</t>
  </si>
  <si>
    <t>370 0203 644</t>
  </si>
  <si>
    <t>370 0203 645</t>
  </si>
  <si>
    <t>370 0203 646</t>
  </si>
  <si>
    <t>370 0203 647</t>
  </si>
  <si>
    <t>370 0203 648</t>
  </si>
  <si>
    <t>370 0203 649</t>
  </si>
  <si>
    <t>370 0203 650</t>
  </si>
  <si>
    <t>370 0203 651</t>
  </si>
  <si>
    <t>370 0203 652</t>
  </si>
  <si>
    <t>370 0203 653</t>
  </si>
  <si>
    <t>370 0203 654</t>
  </si>
  <si>
    <t>370 0203 655</t>
  </si>
  <si>
    <t>370 0203 659</t>
  </si>
  <si>
    <t>370 0203 660</t>
  </si>
  <si>
    <t>370 0203 661</t>
  </si>
  <si>
    <t>370 0203 662</t>
  </si>
  <si>
    <t>370 0203 663</t>
  </si>
  <si>
    <t>370 0203 664</t>
  </si>
  <si>
    <t>370 0203 665</t>
  </si>
  <si>
    <t>370 0203 666</t>
  </si>
  <si>
    <t>370 0203 787</t>
  </si>
  <si>
    <t>370 0203 788</t>
  </si>
  <si>
    <t>370 0203 790</t>
  </si>
  <si>
    <t>370 0203 791</t>
  </si>
  <si>
    <t>370 0203 792</t>
  </si>
  <si>
    <t>370 0203 793</t>
  </si>
  <si>
    <t>370 0203 794</t>
  </si>
  <si>
    <t>370 0203 795</t>
  </si>
  <si>
    <t>370 0203 796</t>
  </si>
  <si>
    <t>370 0204 070</t>
  </si>
  <si>
    <t>Mitarbeiter/-in Bücherei (Sozialstelle)</t>
  </si>
  <si>
    <t>370 3011 050</t>
  </si>
  <si>
    <t>MA Materialverw. (Sozialstelle)</t>
  </si>
  <si>
    <t>370 4020 030</t>
  </si>
  <si>
    <t>370 4020 040</t>
  </si>
  <si>
    <t>370 0002 001</t>
  </si>
  <si>
    <t>Personalratsvorsitzende/r</t>
  </si>
  <si>
    <t>besetzbar in d.jew.Bes.-/EG-Gr. des Stelleninhabers</t>
  </si>
  <si>
    <t>370 0101 020</t>
  </si>
  <si>
    <t>370 0202 010</t>
  </si>
  <si>
    <t>Schichtführer ILS</t>
  </si>
  <si>
    <t>370 0202 020</t>
  </si>
  <si>
    <t>370 0202 030</t>
  </si>
  <si>
    <t>370 0202 040</t>
  </si>
  <si>
    <t>370 0202 100</t>
  </si>
  <si>
    <t>Disponent/-in ILS</t>
  </si>
  <si>
    <t>370 0202 105</t>
  </si>
  <si>
    <t>370 0202 110</t>
  </si>
  <si>
    <t>370 0202 115</t>
  </si>
  <si>
    <t>370 0202 120</t>
  </si>
  <si>
    <t>370 0202 125</t>
  </si>
  <si>
    <t>370 0202 130</t>
  </si>
  <si>
    <t>370 0202 135</t>
  </si>
  <si>
    <t>370 0202 140</t>
  </si>
  <si>
    <t>370 0202 151</t>
  </si>
  <si>
    <t>370 0202 156</t>
  </si>
  <si>
    <t>370 0202 161</t>
  </si>
  <si>
    <t>370 0202 166</t>
  </si>
  <si>
    <t>370 0202 170</t>
  </si>
  <si>
    <t>370 0202 175</t>
  </si>
  <si>
    <t>370 0202 176</t>
  </si>
  <si>
    <t>HBM</t>
  </si>
  <si>
    <t>370 0202 177</t>
  </si>
  <si>
    <t>370 0202 178</t>
  </si>
  <si>
    <t>370 0202 180</t>
  </si>
  <si>
    <t>370 0202 181</t>
  </si>
  <si>
    <t>370 0202 183</t>
  </si>
  <si>
    <t>370 0202 185</t>
  </si>
  <si>
    <t>370 0202 187</t>
  </si>
  <si>
    <t>370 0202 189</t>
  </si>
  <si>
    <t>370 0202 201</t>
  </si>
  <si>
    <t>370 0202 203</t>
  </si>
  <si>
    <t>370 0203 101</t>
  </si>
  <si>
    <t>Stv. Wachabteilungsführer/-in</t>
  </si>
  <si>
    <t>370 0203 102</t>
  </si>
  <si>
    <t>370 0203 103</t>
  </si>
  <si>
    <t>370 0203 104</t>
  </si>
  <si>
    <t>370 0203 105</t>
  </si>
  <si>
    <t>370 0203 106</t>
  </si>
  <si>
    <t>370 0203 107</t>
  </si>
  <si>
    <t>370 0203 108</t>
  </si>
  <si>
    <t>370 0203 109</t>
  </si>
  <si>
    <t>370 0203 110</t>
  </si>
  <si>
    <t>370 0203 111</t>
  </si>
  <si>
    <t>370 0203 112</t>
  </si>
  <si>
    <t>370 0203 113</t>
  </si>
  <si>
    <t>370 0203 120</t>
  </si>
  <si>
    <t>370 0203 121</t>
  </si>
  <si>
    <t>370 0203 200</t>
  </si>
  <si>
    <t>HBM+Z /TA</t>
  </si>
  <si>
    <t>370 0203 201</t>
  </si>
  <si>
    <t>HBM+Z Lehrtaucher/-in</t>
  </si>
  <si>
    <t>370 0203 202</t>
  </si>
  <si>
    <t>HBM+Z/TA</t>
  </si>
  <si>
    <t>370 0203 203</t>
  </si>
  <si>
    <t>HBM+Z SB Rettungsdienst</t>
  </si>
  <si>
    <t>370 0203 210</t>
  </si>
  <si>
    <t>HBM stellv. SB Rettungsdienst</t>
  </si>
  <si>
    <t>370 0203 211</t>
  </si>
  <si>
    <t>370 0203 212</t>
  </si>
  <si>
    <t>370 0203 213</t>
  </si>
  <si>
    <t>370 0203 214</t>
  </si>
  <si>
    <t>370 0203 215</t>
  </si>
  <si>
    <t>370 0203 216</t>
  </si>
  <si>
    <t>370 0203 217</t>
  </si>
  <si>
    <t>370 0203 218</t>
  </si>
  <si>
    <t>370 0203 219</t>
  </si>
  <si>
    <t>370 0203 220</t>
  </si>
  <si>
    <t>370 0203 221</t>
  </si>
  <si>
    <t>370 0203 222</t>
  </si>
  <si>
    <t>370 0203 223</t>
  </si>
  <si>
    <t>370 0203 224</t>
  </si>
  <si>
    <t>370 0203 225</t>
  </si>
  <si>
    <t>370 0203 226</t>
  </si>
  <si>
    <t>370 0203 227</t>
  </si>
  <si>
    <t>HBM + Z/TA</t>
  </si>
  <si>
    <t>370 0203 229</t>
  </si>
  <si>
    <t>370 0203 230</t>
  </si>
  <si>
    <t>370 0203 231</t>
  </si>
  <si>
    <t>370 0203 232</t>
  </si>
  <si>
    <t>370 0203 234</t>
  </si>
  <si>
    <t>370 0203 235</t>
  </si>
  <si>
    <t>370 0203 236</t>
  </si>
  <si>
    <t>370 0203 237</t>
  </si>
  <si>
    <t>370 0203 238</t>
  </si>
  <si>
    <t>370 0203 241</t>
  </si>
  <si>
    <t>370 0203 242</t>
  </si>
  <si>
    <t>370 0203 244</t>
  </si>
  <si>
    <t>370 0203 245</t>
  </si>
  <si>
    <t>370 0203 246</t>
  </si>
  <si>
    <t>370 0203 247</t>
  </si>
  <si>
    <t>370 0203 248</t>
  </si>
  <si>
    <t>370 0203 249</t>
  </si>
  <si>
    <t>370 0203 250</t>
  </si>
  <si>
    <t>370 0203 251</t>
  </si>
  <si>
    <t>370 0203 252</t>
  </si>
  <si>
    <t>370 0203 253</t>
  </si>
  <si>
    <t>370 0203 254</t>
  </si>
  <si>
    <t>370 0203 255</t>
  </si>
  <si>
    <t>370 0203 256</t>
  </si>
  <si>
    <t>370 0203 257</t>
  </si>
  <si>
    <t>HBM+ Z Leiter Höhenrettung</t>
  </si>
  <si>
    <t>370 0203 258</t>
  </si>
  <si>
    <t>370 0203 259</t>
  </si>
  <si>
    <t>370 0203 260</t>
  </si>
  <si>
    <t>370 0203 261</t>
  </si>
  <si>
    <t>370 0203 262</t>
  </si>
  <si>
    <t>370 0203 263</t>
  </si>
  <si>
    <t>370 0203 264</t>
  </si>
  <si>
    <t>370 0203 265</t>
  </si>
  <si>
    <t>370 0203 266</t>
  </si>
  <si>
    <t>370 0203 267</t>
  </si>
  <si>
    <t>370 0203 268</t>
  </si>
  <si>
    <t>370 0203 269</t>
  </si>
  <si>
    <t>370 0203 270</t>
  </si>
  <si>
    <t>370 0203 271</t>
  </si>
  <si>
    <t>370 0203 272</t>
  </si>
  <si>
    <t>370 0203 273</t>
  </si>
  <si>
    <t>370 0203 274</t>
  </si>
  <si>
    <t>370 0203 275</t>
  </si>
  <si>
    <t>370 0203 276</t>
  </si>
  <si>
    <t>370 0203 277</t>
  </si>
  <si>
    <t>370 0203 278</t>
  </si>
  <si>
    <t>370 0203 279</t>
  </si>
  <si>
    <t>370 0203 280</t>
  </si>
  <si>
    <t>370 0203 281</t>
  </si>
  <si>
    <t>370 0203 282</t>
  </si>
  <si>
    <t>370 0203 283</t>
  </si>
  <si>
    <t>370 0203 284</t>
  </si>
  <si>
    <t>370 0203 285</t>
  </si>
  <si>
    <t>370 0203 286</t>
  </si>
  <si>
    <t>370 0203 287</t>
  </si>
  <si>
    <t>370 0203 290</t>
  </si>
  <si>
    <t>370 0203 291</t>
  </si>
  <si>
    <t>370 0203 292</t>
  </si>
  <si>
    <t>370 0203 293</t>
  </si>
  <si>
    <t>370 0203 294</t>
  </si>
  <si>
    <t>370 0203 295</t>
  </si>
  <si>
    <t>370 0203 296</t>
  </si>
  <si>
    <t>370 0203 297</t>
  </si>
  <si>
    <t>370 0203 298</t>
  </si>
  <si>
    <t>370 0203 299</t>
  </si>
  <si>
    <t>370 0203 300</t>
  </si>
  <si>
    <t>370 0203 301</t>
  </si>
  <si>
    <t>370 0203 302</t>
  </si>
  <si>
    <t>370 0203 303</t>
  </si>
  <si>
    <t>370 0203 304</t>
  </si>
  <si>
    <t>370 0203 305</t>
  </si>
  <si>
    <t>370 0203 306</t>
  </si>
  <si>
    <t>370 0203 307</t>
  </si>
  <si>
    <t>370 0203 308</t>
  </si>
  <si>
    <t>370 0203 309</t>
  </si>
  <si>
    <t>370 0203 366</t>
  </si>
  <si>
    <t>370 0203 367</t>
  </si>
  <si>
    <t>370 0203 368</t>
  </si>
  <si>
    <t>370 0203 369</t>
  </si>
  <si>
    <t>370 0203 370</t>
  </si>
  <si>
    <t>370 0203 371</t>
  </si>
  <si>
    <t>370 0203 372</t>
  </si>
  <si>
    <t>370 0203 374</t>
  </si>
  <si>
    <t>370 0203 375</t>
  </si>
  <si>
    <t>370 0203 376</t>
  </si>
  <si>
    <t>370 0203 377</t>
  </si>
  <si>
    <t>370 0203 378</t>
  </si>
  <si>
    <t>370 0203 379</t>
  </si>
  <si>
    <t>370 0203 380</t>
  </si>
  <si>
    <t>370 0203 381</t>
  </si>
  <si>
    <t>370 0203 382</t>
  </si>
  <si>
    <t>370 0203 384</t>
  </si>
  <si>
    <t>370 0203 385</t>
  </si>
  <si>
    <t>370 0203 386</t>
  </si>
  <si>
    <t>370 0203 656</t>
  </si>
  <si>
    <t>370 0203 658</t>
  </si>
  <si>
    <t>370 0203 773</t>
  </si>
  <si>
    <t>370 0203 774</t>
  </si>
  <si>
    <t>370 0203 797</t>
  </si>
  <si>
    <t>370 0203 798</t>
  </si>
  <si>
    <t>370 0203 799</t>
  </si>
  <si>
    <t>370 0203 800</t>
  </si>
  <si>
    <t>370 0203 801</t>
  </si>
  <si>
    <t>370 0203 802</t>
  </si>
  <si>
    <t>370 0203 803</t>
  </si>
  <si>
    <t>370 0203 805</t>
  </si>
  <si>
    <t>370 0203 806</t>
  </si>
  <si>
    <t>370 0203 807</t>
  </si>
  <si>
    <t>370 0203 808</t>
  </si>
  <si>
    <t>370 0203 809</t>
  </si>
  <si>
    <t>370 0203 810</t>
  </si>
  <si>
    <t>370 0203 811</t>
  </si>
  <si>
    <t>370 0203 812</t>
  </si>
  <si>
    <t>370 0203 813</t>
  </si>
  <si>
    <t>370 0203 814</t>
  </si>
  <si>
    <t>370 0203 815</t>
  </si>
  <si>
    <t>370 0203 816</t>
  </si>
  <si>
    <t>370 0203 820</t>
  </si>
  <si>
    <r>
      <rPr>
        <strike/>
        <sz val="8"/>
        <rFont val="Arial"/>
        <family val="2"/>
      </rPr>
      <t>BM</t>
    </r>
    <r>
      <rPr>
        <sz val="8"/>
        <rFont val="Arial"/>
        <family val="2"/>
      </rPr>
      <t xml:space="preserve"> HBM</t>
    </r>
  </si>
  <si>
    <t>370 0204 025</t>
  </si>
  <si>
    <t>Ausbilder/-in, Gerätewart/-in (mit Amtszulage)</t>
  </si>
  <si>
    <t>370 0204 026</t>
  </si>
  <si>
    <t>370 0204 027</t>
  </si>
  <si>
    <t>370 0204 028</t>
  </si>
  <si>
    <t>370 0204 030</t>
  </si>
  <si>
    <t>Ausbilder/-in</t>
  </si>
  <si>
    <t>370 0204 035</t>
  </si>
  <si>
    <t>370 0204 037</t>
  </si>
  <si>
    <t>370 0204 040</t>
  </si>
  <si>
    <t>370 0204 050</t>
  </si>
  <si>
    <t>370 0204 060</t>
  </si>
  <si>
    <t>370 3011 010</t>
  </si>
  <si>
    <t>SB Gerätetechnik</t>
  </si>
  <si>
    <t>370 3011 020</t>
  </si>
  <si>
    <t>Zentralwerkstatt Feuerlöscher</t>
  </si>
  <si>
    <t>370 3011 030</t>
  </si>
  <si>
    <t>370 3011 040</t>
  </si>
  <si>
    <t>Zentralwerkstatt Schlauch (Sozialstelle)</t>
  </si>
  <si>
    <t>370 3013 010</t>
  </si>
  <si>
    <t>SB Techn. Disposition</t>
  </si>
  <si>
    <t>370 3013 020</t>
  </si>
  <si>
    <t>SB ReWesen, Controlling</t>
  </si>
  <si>
    <t>370 3022 020</t>
  </si>
  <si>
    <t>SB BOS-Funktechnik</t>
  </si>
  <si>
    <t>370 3031 001</t>
  </si>
  <si>
    <t>Teamleitung ZW Atemschutz</t>
  </si>
  <si>
    <t>370 3031 010</t>
  </si>
  <si>
    <t>370 3031 030</t>
  </si>
  <si>
    <t>370 3031 050</t>
  </si>
  <si>
    <t>SB Qualitätsmanagement</t>
  </si>
  <si>
    <t>370 3031 070</t>
  </si>
  <si>
    <t>370 4030 030</t>
  </si>
  <si>
    <t>370 4030 040</t>
  </si>
  <si>
    <t>370 0202 146</t>
  </si>
  <si>
    <r>
      <t>A 9M</t>
    </r>
    <r>
      <rPr>
        <strike/>
        <sz val="8"/>
        <rFont val="Arial"/>
        <family val="2"/>
      </rPr>
      <t xml:space="preserve"> </t>
    </r>
  </si>
  <si>
    <t>370 0202 179</t>
  </si>
  <si>
    <t>370 0203 310</t>
  </si>
  <si>
    <t>370 0203 315</t>
  </si>
  <si>
    <t>370 0203 320</t>
  </si>
  <si>
    <t>370 0203 325</t>
  </si>
  <si>
    <t>370 0203 330</t>
  </si>
  <si>
    <t>370 0203 335</t>
  </si>
  <si>
    <t>370 0203 340</t>
  </si>
  <si>
    <t>370 0203 345</t>
  </si>
  <si>
    <t>370 0203 350</t>
  </si>
  <si>
    <t>370 0203 355</t>
  </si>
  <si>
    <t>370 0203 357</t>
  </si>
  <si>
    <t>370 0203 358</t>
  </si>
  <si>
    <t>370 0203 359</t>
  </si>
  <si>
    <t>370 0203 361</t>
  </si>
  <si>
    <t>370 0203 362</t>
  </si>
  <si>
    <t>370 0203 363</t>
  </si>
  <si>
    <t>370 0203 364</t>
  </si>
  <si>
    <t>370 0203 365</t>
  </si>
  <si>
    <t>370 3031 020</t>
  </si>
  <si>
    <t>370 3031 040</t>
  </si>
  <si>
    <t>370 3031 060</t>
  </si>
  <si>
    <t>370 0102 010</t>
  </si>
  <si>
    <t>Schulhausmeister/-in</t>
  </si>
  <si>
    <t>400 3105 203</t>
  </si>
  <si>
    <t>400 3107 205</t>
  </si>
  <si>
    <t>400 3108 102</t>
  </si>
  <si>
    <t>400 3108 204</t>
  </si>
  <si>
    <t>400 3109 101</t>
  </si>
  <si>
    <t>400 3110 302</t>
  </si>
  <si>
    <t>400 3111 102</t>
  </si>
  <si>
    <t>400 3111 201</t>
  </si>
  <si>
    <t>400 3112 103</t>
  </si>
  <si>
    <t>400 3114 902</t>
  </si>
  <si>
    <t>400 3115 201</t>
  </si>
  <si>
    <t>400 3115 202</t>
  </si>
  <si>
    <t>400 3115 203</t>
  </si>
  <si>
    <t>400 3115 204</t>
  </si>
  <si>
    <t>400 3118 105</t>
  </si>
  <si>
    <t>400 3118 202</t>
  </si>
  <si>
    <t>400 3118 203</t>
  </si>
  <si>
    <t>400 3118 301</t>
  </si>
  <si>
    <t>400 3120 002</t>
  </si>
  <si>
    <t>400 3120 202</t>
  </si>
  <si>
    <t>400 3120 203</t>
  </si>
  <si>
    <t>400 3120 204</t>
  </si>
  <si>
    <t>400 3121 004</t>
  </si>
  <si>
    <t>400 3124 102</t>
  </si>
  <si>
    <t>400 3124 304</t>
  </si>
  <si>
    <t>400 3124 305</t>
  </si>
  <si>
    <t>400 3124 306</t>
  </si>
  <si>
    <t>400 3125 101</t>
  </si>
  <si>
    <t>400 3125 104</t>
  </si>
  <si>
    <t>400 3125 105</t>
  </si>
  <si>
    <t>400 3125 201</t>
  </si>
  <si>
    <t>400 3125 301</t>
  </si>
  <si>
    <t>400 3128 102</t>
  </si>
  <si>
    <t>400 3128 302</t>
  </si>
  <si>
    <t>400 3130 023</t>
  </si>
  <si>
    <t>Schulhausmeister/-in (Springer)</t>
  </si>
  <si>
    <t>400 3104 003</t>
  </si>
  <si>
    <t>400 3128 202</t>
  </si>
  <si>
    <t>SB Rechnungswesen</t>
  </si>
  <si>
    <t>400 2410 010</t>
  </si>
  <si>
    <t>400 3104 001</t>
  </si>
  <si>
    <t>400 3106 006</t>
  </si>
  <si>
    <t>400 3110 102</t>
  </si>
  <si>
    <t>400 3118 201</t>
  </si>
  <si>
    <t>400 3122 101</t>
  </si>
  <si>
    <t>400 3126 205</t>
  </si>
  <si>
    <t>400 3126 206</t>
  </si>
  <si>
    <t>400 3128 201</t>
  </si>
  <si>
    <t>400 3400 009</t>
  </si>
  <si>
    <t>400 3400 030</t>
  </si>
  <si>
    <t>400 3500 030</t>
  </si>
  <si>
    <t>Techniker/-in</t>
  </si>
  <si>
    <t>410 0300 346</t>
  </si>
  <si>
    <t>410 0300 429</t>
  </si>
  <si>
    <t>500 0302 080</t>
  </si>
  <si>
    <t>500 0102 110</t>
  </si>
  <si>
    <t>500 0103 115</t>
  </si>
  <si>
    <t>500 0104 362</t>
  </si>
  <si>
    <t>500 0280 120</t>
  </si>
  <si>
    <t>500 0280 125</t>
  </si>
  <si>
    <t>500 0290 110</t>
  </si>
  <si>
    <t>SB Abrechnung</t>
  </si>
  <si>
    <t>VRG</t>
  </si>
  <si>
    <t>500 0302 036</t>
  </si>
  <si>
    <t>500 0302 037</t>
  </si>
  <si>
    <t>500 0302 038</t>
  </si>
  <si>
    <t>500 0302 050</t>
  </si>
  <si>
    <t>500 0302 055</t>
  </si>
  <si>
    <t>Springkraft</t>
  </si>
  <si>
    <t>500 0302 074</t>
  </si>
  <si>
    <t>500 0220 180</t>
  </si>
  <si>
    <t>500 0260 200</t>
  </si>
  <si>
    <t>Sachbearbeiter/in</t>
  </si>
  <si>
    <t>500 0302 034</t>
  </si>
  <si>
    <t>500 0402 250</t>
  </si>
  <si>
    <t>Sozialarbeiter/-in</t>
  </si>
  <si>
    <t>500 0402 260</t>
  </si>
  <si>
    <t>500 0402 270</t>
  </si>
  <si>
    <t>500 0201 200</t>
  </si>
  <si>
    <t>500 0290 100</t>
  </si>
  <si>
    <t>Sachbearbeiter/-in BH</t>
  </si>
  <si>
    <t>510 0001 020</t>
  </si>
  <si>
    <t>510 1010 050</t>
  </si>
  <si>
    <t>510 1014 090</t>
  </si>
  <si>
    <t>510 1014 140</t>
  </si>
  <si>
    <t>510 2020 300</t>
  </si>
  <si>
    <t>Sachbearbeiter/-in UVK</t>
  </si>
  <si>
    <t>510 2020 310</t>
  </si>
  <si>
    <t>510 5000 940</t>
  </si>
  <si>
    <t>Sektetär/-in</t>
  </si>
  <si>
    <t>510 5150 910</t>
  </si>
  <si>
    <t>510 5250 910</t>
  </si>
  <si>
    <t>510 5450 910</t>
  </si>
  <si>
    <t>510 5750 900</t>
  </si>
  <si>
    <t>510 1011 160</t>
  </si>
  <si>
    <t>510 1011 100</t>
  </si>
  <si>
    <t>510 1011 120</t>
  </si>
  <si>
    <t>510 1011 130</t>
  </si>
  <si>
    <t>510 1011 140</t>
  </si>
  <si>
    <t>510 1011 360</t>
  </si>
  <si>
    <t>510 1012 070</t>
  </si>
  <si>
    <t>510 1012 100</t>
  </si>
  <si>
    <t>510 1014 100</t>
  </si>
  <si>
    <t>510 1014 185</t>
  </si>
  <si>
    <t>510 1011 080</t>
  </si>
  <si>
    <t>510 1011 090</t>
  </si>
  <si>
    <t>510 1014 040</t>
  </si>
  <si>
    <t>510 0002 380</t>
  </si>
  <si>
    <t>510 1011 200</t>
  </si>
  <si>
    <t>510 1016 130</t>
  </si>
  <si>
    <t>510 2022 010</t>
  </si>
  <si>
    <t>510 2025 030</t>
  </si>
  <si>
    <t xml:space="preserve">Sozialarbeiter/-in </t>
  </si>
  <si>
    <t xml:space="preserve">Sozialarbeiter/-in  </t>
  </si>
  <si>
    <t>Sozialarbeiter/-in m. Zusatzausbild.</t>
  </si>
  <si>
    <t>510 6701 010</t>
  </si>
  <si>
    <t>510 2022 030</t>
  </si>
  <si>
    <t>510 2020 210</t>
  </si>
  <si>
    <t>510 2020 200</t>
  </si>
  <si>
    <t>530 0203 085</t>
  </si>
  <si>
    <t>Gesundheitsaufseher/-in</t>
  </si>
  <si>
    <t>610 0101 022</t>
  </si>
  <si>
    <t>620 0100 035</t>
  </si>
  <si>
    <t>620 0204 060</t>
  </si>
  <si>
    <t>620 0502 115</t>
  </si>
  <si>
    <t>630 0100 080</t>
  </si>
  <si>
    <t>630 0401 020</t>
  </si>
  <si>
    <t>630 0501 010</t>
  </si>
  <si>
    <t>630 0301 030</t>
  </si>
  <si>
    <t>630 0301 040</t>
  </si>
  <si>
    <t>630 0601 040</t>
  </si>
  <si>
    <t>660 0102 050</t>
  </si>
  <si>
    <t>660 0102 051</t>
  </si>
  <si>
    <t>Teamkoordinator/-in PSA</t>
  </si>
  <si>
    <t>660 0812 040</t>
  </si>
  <si>
    <t>660 0912 030</t>
  </si>
  <si>
    <t>660 0101 071</t>
  </si>
  <si>
    <t>660 0102 021</t>
  </si>
  <si>
    <t>660 0102 022</t>
  </si>
  <si>
    <t>Sachbeabeiter/-in</t>
  </si>
  <si>
    <t>660 0812 010</t>
  </si>
  <si>
    <t>660 0832 020</t>
  </si>
  <si>
    <t>Bauaufseher/-in</t>
  </si>
  <si>
    <t>660 0833 050</t>
  </si>
  <si>
    <t>660 0912 015</t>
  </si>
  <si>
    <t>660 0932 015</t>
  </si>
  <si>
    <t>Leitung Baubetriebsstelle</t>
  </si>
  <si>
    <t>660 0102 018</t>
  </si>
  <si>
    <t>660 0102 019</t>
  </si>
  <si>
    <t>Sachbearbeiter/-in Anlagenrechnung</t>
  </si>
  <si>
    <t>670 0323 025</t>
  </si>
  <si>
    <t>966 0000 140</t>
  </si>
  <si>
    <t>900 2000 010</t>
  </si>
  <si>
    <t>900 2000 020</t>
  </si>
  <si>
    <t>900 2000 030</t>
  </si>
  <si>
    <t>900 2000 040</t>
  </si>
  <si>
    <t>900 2000 050</t>
  </si>
  <si>
    <t>900 2000 060</t>
  </si>
  <si>
    <t>900 2000 070</t>
  </si>
  <si>
    <t>900 2000 080</t>
  </si>
  <si>
    <t>900 2000 090</t>
  </si>
  <si>
    <t>900 2000 100</t>
  </si>
  <si>
    <t>900 2000 110</t>
  </si>
  <si>
    <t>900 2000 120</t>
  </si>
  <si>
    <t>900 2000 130</t>
  </si>
  <si>
    <t>900 2000 140</t>
  </si>
  <si>
    <t>900 2000 150</t>
  </si>
  <si>
    <t>900 8540 160</t>
  </si>
  <si>
    <t>Personalreferent/-in</t>
  </si>
  <si>
    <t>900 8540 170</t>
  </si>
  <si>
    <t>900 8540 175</t>
  </si>
  <si>
    <t>900 8540 180</t>
  </si>
  <si>
    <t>Ehemalige städt. Azubis im Beamtenverhältnis</t>
  </si>
  <si>
    <t>Personalgestellung Klinikum gKAöR</t>
  </si>
  <si>
    <t>Leerstellen gehobener Dienst</t>
  </si>
  <si>
    <t>950 2012 800</t>
  </si>
  <si>
    <t>Beurlaubte/-r Mitarbeiter/-in</t>
  </si>
  <si>
    <t>950 2012 801</t>
  </si>
  <si>
    <t>950 2012 802</t>
  </si>
  <si>
    <t>950 2012 803</t>
  </si>
  <si>
    <t>950 2012 804</t>
  </si>
  <si>
    <t>950 2012 805</t>
  </si>
  <si>
    <t>950 2012 806</t>
  </si>
  <si>
    <t>950 2012 807</t>
  </si>
  <si>
    <t>950 2012 808</t>
  </si>
  <si>
    <t>950 2012 809</t>
  </si>
  <si>
    <t>950 2012 810</t>
  </si>
  <si>
    <t>950 2012 811</t>
  </si>
  <si>
    <t>950 2012 812</t>
  </si>
  <si>
    <t>950 2012 813</t>
  </si>
  <si>
    <t>950 2012 814</t>
  </si>
  <si>
    <t>950 2012 815</t>
  </si>
  <si>
    <t>950 2012 816</t>
  </si>
  <si>
    <t>950 2012 817</t>
  </si>
  <si>
    <t>950 2012 818</t>
  </si>
  <si>
    <t>950 2012 819</t>
  </si>
  <si>
    <t>950 2012 820</t>
  </si>
  <si>
    <t>950 2012 821</t>
  </si>
  <si>
    <t>Leerstellen mittlerer Dienst</t>
  </si>
  <si>
    <t>950 2013 010</t>
  </si>
  <si>
    <t>950 2013 011</t>
  </si>
  <si>
    <t>950 2013 012</t>
  </si>
  <si>
    <t>950 2013 013</t>
  </si>
  <si>
    <t>950 2013 014</t>
  </si>
  <si>
    <t>950 2013 100</t>
  </si>
  <si>
    <t>950 2013 101</t>
  </si>
  <si>
    <t>950 2013 102</t>
  </si>
  <si>
    <t>950 2013 103</t>
  </si>
  <si>
    <t>950 2013 104</t>
  </si>
  <si>
    <t>950 2013 105</t>
  </si>
  <si>
    <t>950 2013 106</t>
  </si>
  <si>
    <t>950 2013 107</t>
  </si>
  <si>
    <t>950 2013 108</t>
  </si>
  <si>
    <t>950 2013 109</t>
  </si>
  <si>
    <t>950 2013 110</t>
  </si>
  <si>
    <t>950 2013 111</t>
  </si>
  <si>
    <t>950 2013 112</t>
  </si>
  <si>
    <t>950 2013 113</t>
  </si>
  <si>
    <t>950 2013 114</t>
  </si>
  <si>
    <t>950 2013 115</t>
  </si>
  <si>
    <t>950 2013 116</t>
  </si>
  <si>
    <t>950 2013 117</t>
  </si>
  <si>
    <t>950 2013 118</t>
  </si>
  <si>
    <t>950 2013 119</t>
  </si>
  <si>
    <t>950 2013 120</t>
  </si>
  <si>
    <t>950 2013 121</t>
  </si>
  <si>
    <t>950 2013 122</t>
  </si>
  <si>
    <t>950 2013 123</t>
  </si>
  <si>
    <t>950 2013 124</t>
  </si>
  <si>
    <t>950 2013 125</t>
  </si>
  <si>
    <t>950 2013 126</t>
  </si>
  <si>
    <t>950 2013 127</t>
  </si>
  <si>
    <t>950 2013 128</t>
  </si>
  <si>
    <t>950 2013 129</t>
  </si>
  <si>
    <t>950 2013 130</t>
  </si>
  <si>
    <t>950 2013 131</t>
  </si>
  <si>
    <t>950 2013 132</t>
  </si>
  <si>
    <t>950 2013 133</t>
  </si>
  <si>
    <t>950 2013 134</t>
  </si>
  <si>
    <t>950 2013 135</t>
  </si>
  <si>
    <t>950 2013 136</t>
  </si>
  <si>
    <t>950 2013 137</t>
  </si>
  <si>
    <t>950 2013 138</t>
  </si>
  <si>
    <t>950 2013 139</t>
  </si>
  <si>
    <t>950 2013 140</t>
  </si>
  <si>
    <t>950 2013 141</t>
  </si>
  <si>
    <t>950 2013 142</t>
  </si>
  <si>
    <t>950 2013 143</t>
  </si>
  <si>
    <t>950 2013 144</t>
  </si>
  <si>
    <t>950 2013 145</t>
  </si>
  <si>
    <t>950 2013 146</t>
  </si>
  <si>
    <t>950 2013 180</t>
  </si>
  <si>
    <t>950 2013 400</t>
  </si>
  <si>
    <t>950 2013 401</t>
  </si>
  <si>
    <t>950 2013 402</t>
  </si>
  <si>
    <t>950 2013 403</t>
  </si>
  <si>
    <t>950 2013 404</t>
  </si>
  <si>
    <t>950 2013 405</t>
  </si>
  <si>
    <t>950 2013 406</t>
  </si>
  <si>
    <t>950 2013 407</t>
  </si>
  <si>
    <t>950 2013 408</t>
  </si>
  <si>
    <t>950 2013 409</t>
  </si>
  <si>
    <t>950 2013 410</t>
  </si>
  <si>
    <t>950 2013 411</t>
  </si>
  <si>
    <t>950 2013 412</t>
  </si>
  <si>
    <t>950 2013 413</t>
  </si>
  <si>
    <t>950 2013 414</t>
  </si>
  <si>
    <t>950 2013 415</t>
  </si>
  <si>
    <t>950 2013 416</t>
  </si>
  <si>
    <t>950 2013 417</t>
  </si>
  <si>
    <t>950 2013 418</t>
  </si>
  <si>
    <t>950 2013 419</t>
  </si>
  <si>
    <t>950 2013 420</t>
  </si>
  <si>
    <t>950 2013 421</t>
  </si>
  <si>
    <t>950 2013 422</t>
  </si>
  <si>
    <t>950 2013 423</t>
  </si>
  <si>
    <t>950 2013 424</t>
  </si>
  <si>
    <t>950 2013 800</t>
  </si>
  <si>
    <t>950 2013 801</t>
  </si>
  <si>
    <t>950 2013 802</t>
  </si>
  <si>
    <t>950 2013 803</t>
  </si>
  <si>
    <t>950 2013 804</t>
  </si>
  <si>
    <t>950 2013 805</t>
  </si>
  <si>
    <t>Summen der zu hebenden Stellen stadtweit:</t>
  </si>
  <si>
    <t>Kontrollsumme</t>
  </si>
  <si>
    <t>Hebung nach A 9 mD zum StPl 2023 beschlossen</t>
  </si>
  <si>
    <t>A 10 mD</t>
  </si>
  <si>
    <t>A 9</t>
  </si>
  <si>
    <t>A 10M</t>
  </si>
  <si>
    <t>A 10G</t>
  </si>
  <si>
    <t>A 10M+Z</t>
  </si>
  <si>
    <t>-&gt; A 7</t>
  </si>
  <si>
    <t>-&gt; A 8</t>
  </si>
  <si>
    <t>-&gt; A 9</t>
  </si>
  <si>
    <t>-&gt; A 10M</t>
  </si>
  <si>
    <t>-&gt; A 10G</t>
  </si>
  <si>
    <r>
      <t xml:space="preserve">Beantragt wird die Hebung von </t>
    </r>
    <r>
      <rPr>
        <b/>
        <sz val="10"/>
        <rFont val="Arial"/>
        <family val="2"/>
      </rPr>
      <t>insgesamt 1.281,055 Beamtenplanstellen</t>
    </r>
    <r>
      <rPr>
        <sz val="10"/>
        <rFont val="Arial"/>
        <family val="2"/>
      </rPr>
      <t xml:space="preserve"> in der Stadtverwaltung aufgrund des BVAnp-ÄG 2022</t>
    </r>
  </si>
  <si>
    <t xml:space="preserve">Von </t>
  </si>
  <si>
    <t>nach</t>
  </si>
  <si>
    <t>Differenzbetrag</t>
  </si>
  <si>
    <t xml:space="preserve">Die Stellenhebungen werden beantragt, da durch das "Gesetz über die Anpassung von Dienst- und Versorgungsbezügen in Baden-Württemberg 2022 und zur Änderung dienstrechtlicher Vorschriften" (BVAnp-ÄG 2022) - dessen Beschlussfassung in der Sitzung des baden-württembergischen Landtags am 10. November 2022 mit WIrkung zum 1. Dezember 2022 erfolgt ist - eine Neustrukturierung der Besoldungsgruppen des mittleren Dienstes sowie Eingangsamtes des gehobenen Dienstes zum 1. Dezember 2022 erfolgen wird.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</si>
</sst>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###\ ####\ ###"/>
    <numFmt numFmtId="166" formatCode="0.000"/>
    <numFmt numFmtId="167" formatCode="###\ ####\ ###\ "/>
    <numFmt numFmtId="168" formatCode="#,##0.0000"/>
    <numFmt numFmtId="169" formatCode="#,##0\ &quot;€&quot;"/>
    <numFmt numFmtId="170" formatCode="#,##0.000"/>
  </numFmts>
  <fonts count="46" x14ac:knownFonts="1"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trike/>
      <sz val="8"/>
      <name val="Arial"/>
      <family val="2"/>
    </font>
    <font>
      <sz val="10"/>
      <color rgb="FF00B050"/>
      <name val="Arial"/>
      <family val="2"/>
    </font>
    <font>
      <sz val="10"/>
      <color indexed="8"/>
      <name val="Arial"/>
      <family val="2"/>
    </font>
    <font>
      <sz val="10"/>
      <color rgb="FF0070C0"/>
      <name val="Arial"/>
      <family val="2"/>
    </font>
    <font>
      <sz val="11"/>
      <name val="Arial"/>
      <family val="2"/>
    </font>
    <font>
      <sz val="8"/>
      <color indexed="48"/>
      <name val="Arial"/>
      <family val="2"/>
    </font>
    <font>
      <sz val="8"/>
      <color indexed="17"/>
      <name val="Arial"/>
      <family val="2"/>
    </font>
    <font>
      <i/>
      <sz val="8"/>
      <name val="Arial"/>
      <family val="2"/>
    </font>
    <font>
      <sz val="8"/>
      <color rgb="FF0070C0"/>
      <name val="Arial"/>
      <family val="2"/>
    </font>
    <font>
      <sz val="8"/>
      <color rgb="FF7030A0"/>
      <name val="Arial"/>
      <family val="2"/>
    </font>
    <font>
      <sz val="10"/>
      <color rgb="FF7030A0"/>
      <name val="Arial"/>
      <family val="2"/>
    </font>
    <font>
      <sz val="7"/>
      <name val="Arial"/>
      <family val="2"/>
    </font>
    <font>
      <sz val="4"/>
      <name val="Arial"/>
      <family val="2"/>
    </font>
    <font>
      <sz val="10"/>
      <color indexed="12"/>
      <name val="Arial"/>
      <family val="2"/>
    </font>
    <font>
      <strike/>
      <sz val="7"/>
      <name val="Arial"/>
      <family val="2"/>
    </font>
    <font>
      <sz val="8"/>
      <color indexed="10"/>
      <name val="Arial"/>
      <family val="2"/>
    </font>
    <font>
      <strike/>
      <sz val="8"/>
      <color indexed="8"/>
      <name val="Arial"/>
      <family val="2"/>
    </font>
    <font>
      <b/>
      <sz val="10"/>
      <name val="Arial"/>
      <family val="2"/>
    </font>
    <font>
      <strike/>
      <sz val="4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17"/>
      <name val="Arial"/>
      <family val="2"/>
    </font>
    <font>
      <sz val="6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460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/>
    <xf numFmtId="0" fontId="7" fillId="0" borderId="0" xfId="0" applyFont="1" applyAlignment="1">
      <alignment vertical="center"/>
    </xf>
    <xf numFmtId="0" fontId="8" fillId="0" borderId="0" xfId="0" applyFont="1" applyFill="1"/>
    <xf numFmtId="2" fontId="8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Fill="1"/>
    <xf numFmtId="2" fontId="10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 applyFill="1"/>
    <xf numFmtId="0" fontId="5" fillId="0" borderId="0" xfId="0" applyFont="1" applyAlignment="1">
      <alignment horizontal="left" vertical="center" indent="2"/>
    </xf>
    <xf numFmtId="2" fontId="11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0" fontId="1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7" fillId="0" borderId="0" xfId="0" applyFont="1" applyFill="1"/>
    <xf numFmtId="0" fontId="3" fillId="4" borderId="1" xfId="0" applyNumberFormat="1" applyFont="1" applyFill="1" applyBorder="1" applyAlignment="1">
      <alignment vertical="center"/>
    </xf>
    <xf numFmtId="0" fontId="3" fillId="0" borderId="1" xfId="0" applyNumberFormat="1" applyFont="1" applyBorder="1"/>
    <xf numFmtId="165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4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7" fillId="0" borderId="0" xfId="0" applyFont="1"/>
    <xf numFmtId="0" fontId="3" fillId="0" borderId="0" xfId="0" applyFont="1" applyFill="1"/>
    <xf numFmtId="0" fontId="15" fillId="0" borderId="0" xfId="0" applyFont="1"/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21" fillId="0" borderId="0" xfId="0" applyFont="1" applyFill="1"/>
    <xf numFmtId="0" fontId="3" fillId="0" borderId="1" xfId="0" applyFont="1" applyBorder="1" applyAlignment="1">
      <alignment horizontal="left"/>
    </xf>
    <xf numFmtId="0" fontId="16" fillId="0" borderId="1" xfId="0" applyFont="1" applyBorder="1"/>
    <xf numFmtId="165" fontId="3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/>
    <xf numFmtId="0" fontId="3" fillId="0" borderId="2" xfId="0" applyFont="1" applyFill="1" applyBorder="1" applyAlignment="1">
      <alignment horizontal="left" vertical="center"/>
    </xf>
    <xf numFmtId="165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166" fontId="2" fillId="0" borderId="1" xfId="0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166" fontId="3" fillId="0" borderId="1" xfId="0" applyNumberFormat="1" applyFont="1" applyBorder="1" applyAlignment="1">
      <alignment horizontal="center"/>
    </xf>
    <xf numFmtId="165" fontId="16" fillId="0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165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left"/>
    </xf>
    <xf numFmtId="0" fontId="16" fillId="3" borderId="1" xfId="0" applyFont="1" applyFill="1" applyBorder="1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166" fontId="3" fillId="0" borderId="1" xfId="0" quotePrefix="1" applyNumberFormat="1" applyFont="1" applyFill="1" applyBorder="1" applyAlignment="1">
      <alignment horizontal="center" vertical="center"/>
    </xf>
    <xf numFmtId="166" fontId="3" fillId="4" borderId="1" xfId="0" quotePrefix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165" fontId="3" fillId="0" borderId="1" xfId="0" applyNumberFormat="1" applyFont="1" applyBorder="1" applyAlignment="1">
      <alignment horizontal="left" vertical="center"/>
    </xf>
    <xf numFmtId="0" fontId="3" fillId="3" borderId="2" xfId="1" applyFont="1" applyFill="1" applyBorder="1"/>
    <xf numFmtId="0" fontId="30" fillId="0" borderId="2" xfId="1" applyFont="1" applyFill="1" applyBorder="1" applyAlignment="1">
      <alignment vertical="center" wrapText="1"/>
    </xf>
    <xf numFmtId="0" fontId="17" fillId="0" borderId="0" xfId="1" applyFont="1"/>
    <xf numFmtId="0" fontId="3" fillId="0" borderId="2" xfId="1" applyFont="1" applyFill="1" applyBorder="1"/>
    <xf numFmtId="0" fontId="17" fillId="0" borderId="0" xfId="1" applyFont="1" applyFill="1"/>
    <xf numFmtId="0" fontId="17" fillId="0" borderId="0" xfId="1" applyFont="1" applyAlignment="1">
      <alignment vertical="center"/>
    </xf>
    <xf numFmtId="0" fontId="30" fillId="3" borderId="2" xfId="1" applyFont="1" applyFill="1" applyBorder="1" applyAlignment="1">
      <alignment vertical="center" wrapText="1"/>
    </xf>
    <xf numFmtId="0" fontId="18" fillId="3" borderId="2" xfId="1" applyFont="1" applyFill="1" applyBorder="1"/>
    <xf numFmtId="0" fontId="18" fillId="0" borderId="2" xfId="1" applyFont="1" applyFill="1" applyBorder="1"/>
    <xf numFmtId="0" fontId="17" fillId="0" borderId="4" xfId="1" applyFont="1" applyBorder="1" applyAlignment="1">
      <alignment vertical="center"/>
    </xf>
    <xf numFmtId="0" fontId="36" fillId="3" borderId="2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17" fillId="0" borderId="0" xfId="1" applyFont="1" applyBorder="1"/>
    <xf numFmtId="0" fontId="30" fillId="4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/>
    </xf>
    <xf numFmtId="0" fontId="37" fillId="4" borderId="0" xfId="0" applyFont="1" applyFill="1"/>
    <xf numFmtId="0" fontId="38" fillId="4" borderId="0" xfId="0" applyFont="1" applyFill="1"/>
    <xf numFmtId="49" fontId="3" fillId="4" borderId="1" xfId="0" applyNumberFormat="1" applyFont="1" applyFill="1" applyBorder="1"/>
    <xf numFmtId="49" fontId="3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/>
    <xf numFmtId="49" fontId="3" fillId="4" borderId="0" xfId="0" quotePrefix="1" applyNumberFormat="1" applyFont="1" applyFill="1" applyBorder="1" applyAlignment="1">
      <alignment horizontal="center" wrapText="1"/>
    </xf>
    <xf numFmtId="164" fontId="3" fillId="4" borderId="0" xfId="0" quotePrefix="1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37" fillId="0" borderId="0" xfId="0" applyFont="1" applyFill="1"/>
    <xf numFmtId="0" fontId="38" fillId="0" borderId="0" xfId="0" applyFont="1" applyFill="1"/>
    <xf numFmtId="49" fontId="3" fillId="0" borderId="1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0" fontId="37" fillId="0" borderId="0" xfId="0" applyFont="1" applyFill="1" applyBorder="1"/>
    <xf numFmtId="0" fontId="25" fillId="0" borderId="0" xfId="0" applyFont="1" applyFill="1"/>
    <xf numFmtId="0" fontId="39" fillId="0" borderId="0" xfId="0" applyFont="1" applyFill="1"/>
    <xf numFmtId="0" fontId="37" fillId="0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8" fillId="4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167" fontId="3" fillId="0" borderId="1" xfId="0" applyNumberFormat="1" applyFont="1" applyFill="1" applyBorder="1" applyAlignment="1">
      <alignment horizontal="left"/>
    </xf>
    <xf numFmtId="167" fontId="3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65" fontId="16" fillId="0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4" xfId="0" applyFont="1" applyFill="1" applyBorder="1"/>
    <xf numFmtId="0" fontId="33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Fill="1"/>
    <xf numFmtId="0" fontId="40" fillId="0" borderId="0" xfId="0" applyFont="1" applyFill="1"/>
    <xf numFmtId="164" fontId="40" fillId="0" borderId="0" xfId="0" applyNumberFormat="1" applyFont="1" applyFill="1"/>
    <xf numFmtId="164" fontId="17" fillId="0" borderId="0" xfId="0" applyNumberFormat="1" applyFont="1" applyFill="1" applyAlignment="1">
      <alignment vertical="center"/>
    </xf>
    <xf numFmtId="164" fontId="17" fillId="0" borderId="0" xfId="0" applyNumberFormat="1" applyFont="1" applyFill="1"/>
    <xf numFmtId="165" fontId="3" fillId="0" borderId="1" xfId="0" quotePrefix="1" applyNumberFormat="1" applyFont="1" applyFill="1" applyBorder="1" applyAlignment="1">
      <alignment horizontal="left" vertical="center"/>
    </xf>
    <xf numFmtId="165" fontId="3" fillId="0" borderId="1" xfId="0" quotePrefix="1" applyNumberFormat="1" applyFont="1" applyFill="1" applyBorder="1" applyAlignment="1">
      <alignment horizontal="left"/>
    </xf>
    <xf numFmtId="164" fontId="14" fillId="0" borderId="0" xfId="0" applyNumberFormat="1" applyFont="1" applyFill="1"/>
    <xf numFmtId="0" fontId="41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64" fontId="21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164" fontId="28" fillId="0" borderId="0" xfId="0" applyNumberFormat="1" applyFont="1" applyFill="1" applyAlignment="1">
      <alignment vertical="center"/>
    </xf>
    <xf numFmtId="165" fontId="3" fillId="3" borderId="1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/>
    <xf numFmtId="0" fontId="27" fillId="0" borderId="0" xfId="0" applyFont="1" applyFill="1"/>
    <xf numFmtId="0" fontId="28" fillId="0" borderId="0" xfId="0" applyFont="1" applyFill="1" applyAlignment="1">
      <alignment horizontal="center" vertical="center"/>
    </xf>
    <xf numFmtId="164" fontId="28" fillId="0" borderId="0" xfId="0" applyNumberFormat="1" applyFont="1" applyFill="1"/>
    <xf numFmtId="0" fontId="28" fillId="0" borderId="0" xfId="0" applyFont="1" applyFill="1"/>
    <xf numFmtId="165" fontId="3" fillId="3" borderId="1" xfId="0" quotePrefix="1" applyNumberFormat="1" applyFont="1" applyFill="1" applyBorder="1" applyAlignment="1">
      <alignment horizontal="left" vertical="center"/>
    </xf>
    <xf numFmtId="0" fontId="4" fillId="0" borderId="0" xfId="0" applyFont="1" applyFill="1"/>
    <xf numFmtId="0" fontId="35" fillId="0" borderId="0" xfId="0" applyFont="1" applyFill="1" applyAlignment="1">
      <alignment horizontal="center" vertical="center"/>
    </xf>
    <xf numFmtId="164" fontId="35" fillId="0" borderId="0" xfId="0" applyNumberFormat="1" applyFont="1" applyFill="1"/>
    <xf numFmtId="0" fontId="35" fillId="0" borderId="0" xfId="0" applyFont="1" applyFill="1"/>
    <xf numFmtId="0" fontId="21" fillId="0" borderId="0" xfId="0" applyFont="1" applyFill="1" applyBorder="1" applyAlignment="1">
      <alignment vertical="center"/>
    </xf>
    <xf numFmtId="167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Fill="1" applyBorder="1"/>
    <xf numFmtId="0" fontId="17" fillId="0" borderId="0" xfId="0" applyFont="1" applyFill="1" applyBorder="1"/>
    <xf numFmtId="0" fontId="3" fillId="3" borderId="3" xfId="0" applyFont="1" applyFill="1" applyBorder="1"/>
    <xf numFmtId="0" fontId="0" fillId="0" borderId="0" xfId="0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Border="1"/>
    <xf numFmtId="0" fontId="22" fillId="0" borderId="0" xfId="0" applyFont="1" applyBorder="1"/>
    <xf numFmtId="0" fontId="3" fillId="3" borderId="3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1" fillId="0" borderId="0" xfId="0" applyFont="1" applyFill="1"/>
    <xf numFmtId="0" fontId="3" fillId="0" borderId="3" xfId="0" applyFont="1" applyFill="1" applyBorder="1" applyAlignment="1">
      <alignment horizontal="left"/>
    </xf>
    <xf numFmtId="0" fontId="42" fillId="0" borderId="0" xfId="0" applyFont="1"/>
    <xf numFmtId="0" fontId="43" fillId="0" borderId="0" xfId="0" applyFont="1"/>
    <xf numFmtId="167" fontId="3" fillId="3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/>
    <xf numFmtId="165" fontId="16" fillId="3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0" fillId="0" borderId="0" xfId="0" applyBorder="1" applyProtection="1">
      <protection locked="0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44" fillId="3" borderId="1" xfId="0" applyFont="1" applyFill="1" applyBorder="1" applyAlignment="1"/>
    <xf numFmtId="0" fontId="20" fillId="0" borderId="0" xfId="0" applyFont="1" applyBorder="1"/>
    <xf numFmtId="0" fontId="20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 applyBorder="1" applyProtection="1">
      <protection locked="0"/>
    </xf>
    <xf numFmtId="0" fontId="16" fillId="3" borderId="1" xfId="0" applyFont="1" applyFill="1" applyBorder="1" applyAlignment="1"/>
    <xf numFmtId="0" fontId="22" fillId="0" borderId="0" xfId="0" applyFont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3" fillId="3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1" xfId="0" quotePrefix="1" applyNumberFormat="1" applyFont="1" applyFill="1" applyBorder="1" applyAlignment="1">
      <alignment horizontal="center"/>
    </xf>
    <xf numFmtId="166" fontId="16" fillId="3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166" fontId="3" fillId="4" borderId="1" xfId="0" quotePrefix="1" applyNumberFormat="1" applyFont="1" applyFill="1" applyBorder="1" applyAlignment="1">
      <alignment horizont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6" fontId="3" fillId="3" borderId="1" xfId="0" quotePrefix="1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/>
    </xf>
    <xf numFmtId="166" fontId="16" fillId="3" borderId="1" xfId="0" applyNumberFormat="1" applyFont="1" applyFill="1" applyBorder="1" applyAlignment="1">
      <alignment horizontal="center" vertical="center"/>
    </xf>
    <xf numFmtId="166" fontId="3" fillId="3" borderId="1" xfId="0" quotePrefix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/>
    </xf>
    <xf numFmtId="166" fontId="3" fillId="0" borderId="1" xfId="0" quotePrefix="1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</xf>
    <xf numFmtId="166" fontId="16" fillId="0" borderId="1" xfId="0" applyNumberFormat="1" applyFont="1" applyFill="1" applyBorder="1" applyAlignment="1">
      <alignment horizontal="center"/>
    </xf>
    <xf numFmtId="166" fontId="16" fillId="3" borderId="1" xfId="0" quotePrefix="1" applyNumberFormat="1" applyFont="1" applyFill="1" applyBorder="1" applyAlignment="1">
      <alignment horizontal="center"/>
    </xf>
    <xf numFmtId="49" fontId="3" fillId="4" borderId="2" xfId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2" fontId="3" fillId="4" borderId="4" xfId="0" applyNumberFormat="1" applyFont="1" applyFill="1" applyBorder="1" applyAlignment="1"/>
    <xf numFmtId="2" fontId="3" fillId="0" borderId="4" xfId="0" applyNumberFormat="1" applyFont="1" applyFill="1" applyBorder="1" applyAlignment="1">
      <alignment vertical="center"/>
    </xf>
    <xf numFmtId="2" fontId="3" fillId="4" borderId="4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/>
    <xf numFmtId="2" fontId="3" fillId="0" borderId="4" xfId="0" applyNumberFormat="1" applyFont="1" applyFill="1" applyBorder="1" applyAlignment="1">
      <alignment wrapText="1"/>
    </xf>
    <xf numFmtId="0" fontId="3" fillId="0" borderId="5" xfId="0" applyFont="1" applyFill="1" applyBorder="1"/>
    <xf numFmtId="0" fontId="16" fillId="3" borderId="5" xfId="0" applyFont="1" applyFill="1" applyBorder="1" applyAlignment="1">
      <alignment vertical="center"/>
    </xf>
    <xf numFmtId="0" fontId="3" fillId="3" borderId="5" xfId="0" applyFont="1" applyFill="1" applyBorder="1"/>
    <xf numFmtId="0" fontId="3" fillId="3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center"/>
    </xf>
    <xf numFmtId="49" fontId="3" fillId="3" borderId="4" xfId="0" applyNumberFormat="1" applyFont="1" applyFill="1" applyBorder="1"/>
    <xf numFmtId="49" fontId="3" fillId="0" borderId="4" xfId="0" applyNumberFormat="1" applyFont="1" applyFill="1" applyBorder="1"/>
    <xf numFmtId="2" fontId="3" fillId="0" borderId="4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/>
    <xf numFmtId="49" fontId="15" fillId="0" borderId="5" xfId="0" applyNumberFormat="1" applyFont="1" applyFill="1" applyBorder="1"/>
    <xf numFmtId="2" fontId="15" fillId="0" borderId="3" xfId="0" applyNumberFormat="1" applyFont="1" applyFill="1" applyBorder="1" applyAlignment="1">
      <alignment horizontal="left" vertical="center"/>
    </xf>
    <xf numFmtId="49" fontId="15" fillId="3" borderId="4" xfId="0" applyNumberFormat="1" applyFont="1" applyFill="1" applyBorder="1"/>
    <xf numFmtId="49" fontId="15" fillId="0" borderId="4" xfId="0" applyNumberFormat="1" applyFont="1" applyFill="1" applyBorder="1" applyAlignment="1">
      <alignment vertical="center"/>
    </xf>
    <xf numFmtId="49" fontId="27" fillId="0" borderId="4" xfId="0" applyNumberFormat="1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/>
    </xf>
    <xf numFmtId="49" fontId="16" fillId="3" borderId="4" xfId="0" applyNumberFormat="1" applyFont="1" applyFill="1" applyBorder="1"/>
    <xf numFmtId="49" fontId="16" fillId="0" borderId="4" xfId="0" applyNumberFormat="1" applyFont="1" applyFill="1" applyBorder="1"/>
    <xf numFmtId="49" fontId="15" fillId="0" borderId="4" xfId="0" applyNumberFormat="1" applyFont="1" applyFill="1" applyBorder="1"/>
    <xf numFmtId="49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2" fillId="0" borderId="0" xfId="0" quotePrefix="1" applyFont="1"/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 applyProtection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6" fontId="4" fillId="0" borderId="1" xfId="0" quotePrefix="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4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/>
    <xf numFmtId="165" fontId="3" fillId="3" borderId="1" xfId="0" applyNumberFormat="1" applyFont="1" applyFill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/>
    <xf numFmtId="166" fontId="3" fillId="0" borderId="1" xfId="0" quotePrefix="1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/>
    <xf numFmtId="0" fontId="18" fillId="4" borderId="1" xfId="0" applyFont="1" applyFill="1" applyBorder="1" applyAlignment="1">
      <alignment vertical="center"/>
    </xf>
    <xf numFmtId="2" fontId="3" fillId="4" borderId="1" xfId="0" quotePrefix="1" applyNumberFormat="1" applyFont="1" applyFill="1" applyBorder="1" applyAlignment="1"/>
    <xf numFmtId="0" fontId="3" fillId="4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3" fillId="0" borderId="1" xfId="0" applyFont="1" applyFill="1" applyBorder="1" applyAlignment="1" applyProtection="1">
      <alignment vertical="center"/>
      <protection locked="0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/>
    <xf numFmtId="0" fontId="3" fillId="0" borderId="1" xfId="1" applyFont="1" applyFill="1" applyBorder="1"/>
    <xf numFmtId="166" fontId="3" fillId="0" borderId="1" xfId="1" applyNumberFormat="1" applyFont="1" applyFill="1" applyBorder="1" applyAlignment="1">
      <alignment horizontal="center"/>
    </xf>
    <xf numFmtId="0" fontId="29" fillId="0" borderId="1" xfId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/>
    <xf numFmtId="0" fontId="3" fillId="3" borderId="1" xfId="1" applyFont="1" applyFill="1" applyBorder="1"/>
    <xf numFmtId="165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166" fontId="3" fillId="3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32" fillId="0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0" fontId="32" fillId="3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165" fontId="3" fillId="4" borderId="1" xfId="1" applyNumberFormat="1" applyFont="1" applyFill="1" applyBorder="1"/>
    <xf numFmtId="0" fontId="3" fillId="4" borderId="1" xfId="1" applyFont="1" applyFill="1" applyBorder="1" applyAlignment="1">
      <alignment vertical="center"/>
    </xf>
    <xf numFmtId="166" fontId="3" fillId="4" borderId="1" xfId="1" applyNumberFormat="1" applyFont="1" applyFill="1" applyBorder="1" applyAlignment="1">
      <alignment horizontal="center"/>
    </xf>
    <xf numFmtId="0" fontId="29" fillId="4" borderId="1" xfId="1" applyFont="1" applyFill="1" applyBorder="1" applyAlignment="1">
      <alignment vertical="center"/>
    </xf>
    <xf numFmtId="0" fontId="29" fillId="3" borderId="1" xfId="1" applyFont="1" applyFill="1" applyBorder="1" applyAlignment="1">
      <alignment vertical="center"/>
    </xf>
    <xf numFmtId="166" fontId="3" fillId="0" borderId="1" xfId="1" quotePrefix="1" applyNumberFormat="1" applyFont="1" applyFill="1" applyBorder="1" applyAlignment="1">
      <alignment horizontal="center"/>
    </xf>
    <xf numFmtId="166" fontId="3" fillId="3" borderId="1" xfId="1" quotePrefix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horizontal="left"/>
    </xf>
    <xf numFmtId="2" fontId="3" fillId="4" borderId="1" xfId="0" applyNumberFormat="1" applyFont="1" applyFill="1" applyBorder="1" applyAlignment="1"/>
    <xf numFmtId="2" fontId="18" fillId="0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/>
    <xf numFmtId="2" fontId="18" fillId="4" borderId="1" xfId="0" applyNumberFormat="1" applyFont="1" applyFill="1" applyBorder="1" applyAlignment="1"/>
    <xf numFmtId="2" fontId="18" fillId="0" borderId="1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165" fontId="16" fillId="3" borderId="1" xfId="0" applyNumberFormat="1" applyFont="1" applyFill="1" applyBorder="1"/>
    <xf numFmtId="0" fontId="4" fillId="0" borderId="1" xfId="0" applyFont="1" applyBorder="1" applyAlignment="1">
      <alignment horizontal="left" vertical="center"/>
    </xf>
    <xf numFmtId="0" fontId="44" fillId="3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/>
    </xf>
    <xf numFmtId="169" fontId="5" fillId="0" borderId="0" xfId="0" applyNumberFormat="1" applyFont="1" applyAlignment="1">
      <alignment horizontal="center"/>
    </xf>
    <xf numFmtId="169" fontId="11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center"/>
    </xf>
    <xf numFmtId="169" fontId="10" fillId="0" borderId="0" xfId="0" applyNumberFormat="1" applyFont="1" applyFill="1" applyAlignment="1">
      <alignment horizontal="center"/>
    </xf>
    <xf numFmtId="169" fontId="1" fillId="0" borderId="1" xfId="0" applyNumberFormat="1" applyFont="1" applyBorder="1" applyAlignment="1">
      <alignment horizontal="center" wrapText="1"/>
    </xf>
    <xf numFmtId="169" fontId="4" fillId="0" borderId="1" xfId="0" applyNumberFormat="1" applyFont="1" applyFill="1" applyBorder="1" applyAlignment="1">
      <alignment horizontal="center" vertical="center"/>
    </xf>
    <xf numFmtId="169" fontId="3" fillId="0" borderId="1" xfId="0" quotePrefix="1" applyNumberFormat="1" applyFont="1" applyFill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0" fontId="5" fillId="0" borderId="0" xfId="0" applyFont="1" applyAlignment="1"/>
    <xf numFmtId="2" fontId="11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2" fontId="10" fillId="0" borderId="0" xfId="0" applyNumberFormat="1" applyFont="1" applyFill="1" applyBorder="1" applyAlignment="1"/>
    <xf numFmtId="2" fontId="1" fillId="0" borderId="1" xfId="0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/>
    <xf numFmtId="0" fontId="18" fillId="0" borderId="1" xfId="0" applyFont="1" applyBorder="1" applyAlignment="1">
      <alignment vertical="center"/>
    </xf>
    <xf numFmtId="0" fontId="18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15" fillId="0" borderId="1" xfId="0" applyFont="1" applyFill="1" applyBorder="1" applyAlignment="1">
      <alignment vertical="center" wrapText="1"/>
    </xf>
    <xf numFmtId="2" fontId="3" fillId="0" borderId="1" xfId="0" quotePrefix="1" applyNumberFormat="1" applyFont="1" applyFill="1" applyBorder="1" applyAlignment="1">
      <alignment vertical="center"/>
    </xf>
    <xf numFmtId="2" fontId="4" fillId="0" borderId="1" xfId="0" quotePrefix="1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0" quotePrefix="1" applyFont="1" applyFill="1" applyBorder="1" applyAlignment="1"/>
    <xf numFmtId="0" fontId="3" fillId="0" borderId="1" xfId="0" quotePrefix="1" applyFont="1" applyFill="1" applyBorder="1" applyAlignment="1">
      <alignment vertical="center"/>
    </xf>
    <xf numFmtId="0" fontId="3" fillId="3" borderId="1" xfId="0" quotePrefix="1" applyFont="1" applyFill="1" applyBorder="1" applyAlignment="1"/>
    <xf numFmtId="0" fontId="3" fillId="3" borderId="1" xfId="0" quotePrefix="1" applyFont="1" applyFill="1" applyBorder="1" applyAlignment="1">
      <alignment vertical="center"/>
    </xf>
    <xf numFmtId="0" fontId="3" fillId="4" borderId="1" xfId="0" quotePrefix="1" applyFont="1" applyFill="1" applyBorder="1" applyAlignment="1"/>
    <xf numFmtId="0" fontId="3" fillId="4" borderId="1" xfId="0" quotePrefix="1" applyFont="1" applyFill="1" applyBorder="1" applyAlignment="1">
      <alignment vertical="center"/>
    </xf>
    <xf numFmtId="0" fontId="3" fillId="3" borderId="1" xfId="1" applyFont="1" applyFill="1" applyBorder="1" applyAlignment="1"/>
    <xf numFmtId="0" fontId="3" fillId="0" borderId="1" xfId="1" applyFont="1" applyFill="1" applyBorder="1" applyAlignment="1"/>
    <xf numFmtId="49" fontId="3" fillId="3" borderId="1" xfId="1" applyNumberFormat="1" applyFont="1" applyFill="1" applyBorder="1" applyAlignment="1"/>
    <xf numFmtId="0" fontId="3" fillId="3" borderId="1" xfId="1" quotePrefix="1" applyFont="1" applyFill="1" applyBorder="1" applyAlignment="1"/>
    <xf numFmtId="2" fontId="3" fillId="0" borderId="1" xfId="1" applyNumberFormat="1" applyFont="1" applyFill="1" applyBorder="1" applyAlignment="1"/>
    <xf numFmtId="0" fontId="3" fillId="0" borderId="1" xfId="1" quotePrefix="1" applyFont="1" applyFill="1" applyBorder="1" applyAlignment="1">
      <alignment vertical="center"/>
    </xf>
    <xf numFmtId="0" fontId="3" fillId="0" borderId="1" xfId="1" quotePrefix="1" applyFont="1" applyFill="1" applyBorder="1" applyAlignment="1"/>
    <xf numFmtId="0" fontId="34" fillId="3" borderId="1" xfId="0" applyFont="1" applyFill="1" applyBorder="1" applyAlignment="1">
      <alignment vertical="center"/>
    </xf>
    <xf numFmtId="0" fontId="18" fillId="3" borderId="1" xfId="0" applyFont="1" applyFill="1" applyBorder="1" applyAlignment="1"/>
    <xf numFmtId="168" fontId="3" fillId="3" borderId="1" xfId="0" applyNumberFormat="1" applyFont="1" applyFill="1" applyBorder="1" applyAlignment="1"/>
    <xf numFmtId="168" fontId="3" fillId="0" borderId="1" xfId="0" applyNumberFormat="1" applyFont="1" applyFill="1" applyBorder="1" applyAlignment="1"/>
    <xf numFmtId="2" fontId="3" fillId="3" borderId="1" xfId="0" applyNumberFormat="1" applyFont="1" applyFill="1" applyBorder="1" applyAlignment="1"/>
    <xf numFmtId="168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/>
    <xf numFmtId="2" fontId="2" fillId="0" borderId="1" xfId="0" applyNumberFormat="1" applyFont="1" applyFill="1" applyBorder="1" applyAlignment="1"/>
    <xf numFmtId="2" fontId="3" fillId="3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/>
    <xf numFmtId="0" fontId="16" fillId="0" borderId="1" xfId="0" applyFont="1" applyBorder="1" applyAlignment="1"/>
    <xf numFmtId="0" fontId="1" fillId="2" borderId="1" xfId="0" applyFont="1" applyFill="1" applyBorder="1" applyAlignment="1"/>
    <xf numFmtId="2" fontId="2" fillId="0" borderId="0" xfId="0" applyNumberFormat="1" applyFont="1" applyAlignment="1"/>
    <xf numFmtId="2" fontId="1" fillId="0" borderId="0" xfId="0" applyNumberFormat="1" applyFont="1" applyAlignment="1"/>
    <xf numFmtId="0" fontId="45" fillId="0" borderId="0" xfId="0" applyFont="1"/>
    <xf numFmtId="169" fontId="0" fillId="0" borderId="0" xfId="0" applyNumberFormat="1"/>
    <xf numFmtId="0" fontId="16" fillId="0" borderId="4" xfId="0" applyFont="1" applyFill="1" applyBorder="1" applyAlignment="1">
      <alignment horizontal="left"/>
    </xf>
    <xf numFmtId="0" fontId="1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1478"/>
  <sheetViews>
    <sheetView tabSelected="1" view="pageBreakPreview" zoomScale="130" zoomScaleNormal="120" zoomScaleSheetLayoutView="130" workbookViewId="0">
      <selection activeCell="A8" sqref="A8:G8"/>
    </sheetView>
  </sheetViews>
  <sheetFormatPr baseColWidth="10" defaultColWidth="11" defaultRowHeight="11.25" x14ac:dyDescent="0.2"/>
  <cols>
    <col min="1" max="1" width="6" style="2" customWidth="1"/>
    <col min="2" max="2" width="6.375" style="331" customWidth="1"/>
    <col min="3" max="3" width="10.75" style="2" customWidth="1"/>
    <col min="4" max="4" width="25.625" style="2" customWidth="1"/>
    <col min="5" max="5" width="7.125" style="3" customWidth="1"/>
    <col min="6" max="6" width="30.5" style="453" customWidth="1"/>
    <col min="7" max="7" width="9.25" style="405" customWidth="1"/>
    <col min="8" max="16384" width="11" style="2"/>
  </cols>
  <sheetData>
    <row r="1" spans="1:9" s="25" customFormat="1" ht="12.75" x14ac:dyDescent="0.2">
      <c r="A1" s="23" t="s">
        <v>7</v>
      </c>
      <c r="B1" s="321"/>
      <c r="C1" s="24"/>
      <c r="D1" s="24"/>
      <c r="E1" s="304"/>
      <c r="F1" s="407"/>
      <c r="G1" s="396"/>
    </row>
    <row r="2" spans="1:9" s="25" customFormat="1" ht="12.75" x14ac:dyDescent="0.2">
      <c r="A2" s="26"/>
      <c r="B2" s="322"/>
      <c r="E2" s="27"/>
      <c r="F2" s="408"/>
      <c r="G2" s="397"/>
    </row>
    <row r="3" spans="1:9" s="25" customFormat="1" ht="12.75" x14ac:dyDescent="0.2">
      <c r="A3" s="458" t="s">
        <v>1137</v>
      </c>
      <c r="B3" s="458"/>
      <c r="C3" s="458"/>
      <c r="D3" s="458"/>
      <c r="E3" s="458"/>
      <c r="F3" s="458"/>
      <c r="G3" s="458"/>
    </row>
    <row r="4" spans="1:9" s="25" customFormat="1" ht="12.75" x14ac:dyDescent="0.2">
      <c r="A4" s="12"/>
      <c r="B4" s="323"/>
      <c r="C4" s="28"/>
      <c r="D4" s="28"/>
      <c r="E4" s="27"/>
      <c r="F4" s="408"/>
      <c r="G4" s="397"/>
    </row>
    <row r="5" spans="1:9" s="25" customFormat="1" ht="12.75" x14ac:dyDescent="0.2">
      <c r="A5" s="7"/>
      <c r="B5" s="322"/>
      <c r="E5" s="27"/>
      <c r="F5" s="408"/>
      <c r="G5" s="397"/>
    </row>
    <row r="6" spans="1:9" s="25" customFormat="1" ht="12.75" x14ac:dyDescent="0.2">
      <c r="A6" s="23" t="s">
        <v>8</v>
      </c>
      <c r="B6" s="322"/>
      <c r="E6" s="27"/>
      <c r="F6" s="408"/>
      <c r="G6" s="397"/>
    </row>
    <row r="7" spans="1:9" s="25" customFormat="1" ht="12.75" x14ac:dyDescent="0.2">
      <c r="A7" s="7"/>
      <c r="B7" s="322"/>
      <c r="E7" s="27"/>
      <c r="F7" s="408"/>
      <c r="G7" s="397"/>
    </row>
    <row r="8" spans="1:9" s="25" customFormat="1" ht="57.75" customHeight="1" x14ac:dyDescent="0.2">
      <c r="A8" s="459" t="s">
        <v>1141</v>
      </c>
      <c r="B8" s="459"/>
      <c r="C8" s="459"/>
      <c r="D8" s="459"/>
      <c r="E8" s="459"/>
      <c r="F8" s="459"/>
      <c r="G8" s="459"/>
    </row>
    <row r="9" spans="1:9" s="8" customFormat="1" ht="15.75" x14ac:dyDescent="0.25">
      <c r="A9" s="9"/>
      <c r="B9" s="324"/>
      <c r="C9" s="10"/>
      <c r="D9" s="10"/>
      <c r="E9" s="11"/>
      <c r="F9" s="409"/>
      <c r="G9" s="398"/>
    </row>
    <row r="10" spans="1:9" s="5" customFormat="1" ht="12.75" x14ac:dyDescent="0.2">
      <c r="A10" s="12"/>
      <c r="B10" s="325"/>
      <c r="C10" s="13"/>
      <c r="D10" s="13"/>
      <c r="E10" s="14"/>
      <c r="F10" s="410"/>
      <c r="G10" s="399"/>
    </row>
    <row r="11" spans="1:9" s="1" customFormat="1" ht="33.75" x14ac:dyDescent="0.2">
      <c r="A11" s="15" t="s">
        <v>6</v>
      </c>
      <c r="B11" s="326" t="s">
        <v>0</v>
      </c>
      <c r="C11" s="16" t="s">
        <v>1</v>
      </c>
      <c r="D11" s="16" t="s">
        <v>2</v>
      </c>
      <c r="E11" s="17" t="s">
        <v>3</v>
      </c>
      <c r="F11" s="17" t="s">
        <v>5</v>
      </c>
      <c r="G11" s="400" t="s">
        <v>4</v>
      </c>
    </row>
    <row r="12" spans="1:9" s="1" customFormat="1" x14ac:dyDescent="0.2">
      <c r="A12" s="16"/>
      <c r="B12" s="326"/>
      <c r="C12" s="16"/>
      <c r="D12" s="16"/>
      <c r="E12" s="17"/>
      <c r="F12" s="411"/>
      <c r="G12" s="400"/>
    </row>
    <row r="13" spans="1:9" s="6" customFormat="1" x14ac:dyDescent="0.2">
      <c r="A13" s="18" t="s">
        <v>36</v>
      </c>
      <c r="B13" s="305"/>
      <c r="C13" s="18"/>
      <c r="D13" s="18"/>
      <c r="E13" s="317"/>
      <c r="F13" s="412"/>
      <c r="G13" s="401"/>
    </row>
    <row r="14" spans="1:9" s="32" customFormat="1" ht="12.75" x14ac:dyDescent="0.2">
      <c r="A14" s="72" t="s">
        <v>38</v>
      </c>
      <c r="B14" s="73" t="s">
        <v>43</v>
      </c>
      <c r="C14" s="20" t="s">
        <v>37</v>
      </c>
      <c r="D14" s="70" t="s">
        <v>39</v>
      </c>
      <c r="E14" s="238">
        <v>1</v>
      </c>
      <c r="F14" s="97"/>
      <c r="G14" s="402">
        <f>E14*I14</f>
        <v>3700</v>
      </c>
      <c r="I14" s="32">
        <f>IF(A14="A 6",Tabelle1!$C$3,IF(A14="A 7",Tabelle1!$C$4,IF(A14="A 8",Tabelle1!$C$5,IF(A14="A 9M",Tabelle1!$C$6,IF(A14="A 9M+Z",Tabelle1!$C$7,Tabelle1!$C$8)))))</f>
        <v>3700</v>
      </c>
    </row>
    <row r="15" spans="1:9" s="32" customFormat="1" ht="12.75" x14ac:dyDescent="0.2">
      <c r="A15" s="72" t="s">
        <v>38</v>
      </c>
      <c r="B15" s="73" t="s">
        <v>43</v>
      </c>
      <c r="C15" s="20" t="s">
        <v>40</v>
      </c>
      <c r="D15" s="44" t="s">
        <v>41</v>
      </c>
      <c r="E15" s="238">
        <v>1</v>
      </c>
      <c r="F15" s="97"/>
      <c r="G15" s="402">
        <f t="shared" ref="G15:G78" si="0">E15*I15</f>
        <v>3700</v>
      </c>
      <c r="I15" s="32">
        <f>IF(A15="A 6",Tabelle1!$C$3,IF(A15="A 7",Tabelle1!$C$4,IF(A15="A 8",Tabelle1!$C$5,IF(A15="A 9M",Tabelle1!$C$6,IF(A15="A 9M+Z",Tabelle1!$C$7,Tabelle1!$C$8)))))</f>
        <v>3700</v>
      </c>
    </row>
    <row r="16" spans="1:9" s="32" customFormat="1" ht="12.75" x14ac:dyDescent="0.2">
      <c r="A16" s="72" t="s">
        <v>38</v>
      </c>
      <c r="B16" s="73" t="s">
        <v>43</v>
      </c>
      <c r="C16" s="43" t="s">
        <v>42</v>
      </c>
      <c r="D16" s="44" t="s">
        <v>41</v>
      </c>
      <c r="E16" s="238">
        <v>1</v>
      </c>
      <c r="F16" s="97"/>
      <c r="G16" s="402">
        <f t="shared" si="0"/>
        <v>3700</v>
      </c>
      <c r="I16" s="32">
        <f>IF(A16="A 6",Tabelle1!$C$3,IF(A16="A 7",Tabelle1!$C$4,IF(A16="A 8",Tabelle1!$C$5,IF(A16="A 9M",Tabelle1!$C$6,IF(A16="A 9M+Z",Tabelle1!$C$7,Tabelle1!$C$8)))))</f>
        <v>3700</v>
      </c>
    </row>
    <row r="17" spans="1:248" s="32" customFormat="1" ht="12.75" x14ac:dyDescent="0.2">
      <c r="A17" s="54" t="s">
        <v>43</v>
      </c>
      <c r="B17" s="73" t="s">
        <v>50</v>
      </c>
      <c r="C17" s="68" t="s">
        <v>45</v>
      </c>
      <c r="D17" s="33" t="s">
        <v>46</v>
      </c>
      <c r="E17" s="239">
        <v>1</v>
      </c>
      <c r="F17" s="97"/>
      <c r="G17" s="402">
        <f t="shared" si="0"/>
        <v>3200</v>
      </c>
      <c r="I17" s="32">
        <f>IF(A17="A 6",Tabelle1!$C$3,IF(A17="A 7",Tabelle1!$C$4,IF(A17="A 8",Tabelle1!$C$5,IF(A17="A 9M",Tabelle1!$C$6,IF(A17="A 9M+Z",Tabelle1!$C$7,Tabelle1!$C$8)))))</f>
        <v>3200</v>
      </c>
    </row>
    <row r="18" spans="1:248" s="32" customFormat="1" ht="12.75" x14ac:dyDescent="0.2">
      <c r="A18" s="54" t="s">
        <v>43</v>
      </c>
      <c r="B18" s="73" t="s">
        <v>50</v>
      </c>
      <c r="C18" s="35" t="s">
        <v>47</v>
      </c>
      <c r="D18" s="34" t="s">
        <v>44</v>
      </c>
      <c r="E18" s="240">
        <v>1</v>
      </c>
      <c r="F18" s="413"/>
      <c r="G18" s="402">
        <f t="shared" si="0"/>
        <v>3200</v>
      </c>
      <c r="I18" s="32">
        <f>IF(A18="A 6",Tabelle1!$C$3,IF(A18="A 7",Tabelle1!$C$4,IF(A18="A 8",Tabelle1!$C$5,IF(A18="A 9M",Tabelle1!$C$6,IF(A18="A 9M+Z",Tabelle1!$C$7,Tabelle1!$C$8)))))</f>
        <v>3200</v>
      </c>
    </row>
    <row r="19" spans="1:248" s="32" customFormat="1" ht="12.75" x14ac:dyDescent="0.2">
      <c r="A19" s="54" t="s">
        <v>43</v>
      </c>
      <c r="B19" s="73" t="s">
        <v>50</v>
      </c>
      <c r="C19" s="35" t="s">
        <v>48</v>
      </c>
      <c r="D19" s="34" t="s">
        <v>44</v>
      </c>
      <c r="E19" s="240">
        <v>1</v>
      </c>
      <c r="F19" s="97"/>
      <c r="G19" s="402">
        <f t="shared" si="0"/>
        <v>3200</v>
      </c>
      <c r="I19" s="32">
        <f>IF(A19="A 6",Tabelle1!$C$3,IF(A19="A 7",Tabelle1!$C$4,IF(A19="A 8",Tabelle1!$C$5,IF(A19="A 9M",Tabelle1!$C$6,IF(A19="A 9M+Z",Tabelle1!$C$7,Tabelle1!$C$8)))))</f>
        <v>3200</v>
      </c>
    </row>
    <row r="20" spans="1:248" s="32" customFormat="1" ht="12.75" x14ac:dyDescent="0.2">
      <c r="A20" s="36" t="s">
        <v>50</v>
      </c>
      <c r="B20" s="73" t="s">
        <v>1128</v>
      </c>
      <c r="C20" s="38" t="s">
        <v>49</v>
      </c>
      <c r="D20" s="37" t="s">
        <v>44</v>
      </c>
      <c r="E20" s="241">
        <v>1</v>
      </c>
      <c r="F20" s="414"/>
      <c r="G20" s="402">
        <f t="shared" si="0"/>
        <v>4500</v>
      </c>
      <c r="I20" s="32">
        <f>IF(A20="A 6",Tabelle1!$C$3,IF(A20="A 7",Tabelle1!$C$4,IF(A20="A 8",Tabelle1!$C$5,IF(A20="A 9M",Tabelle1!$C$6,IF(A20="A 9M+Z",Tabelle1!$C$7,Tabelle1!$C$8)))))</f>
        <v>4500</v>
      </c>
    </row>
    <row r="21" spans="1:248" s="59" customFormat="1" ht="12.75" x14ac:dyDescent="0.2">
      <c r="A21" s="56" t="s">
        <v>50</v>
      </c>
      <c r="B21" s="72" t="s">
        <v>1128</v>
      </c>
      <c r="C21" s="38" t="s">
        <v>51</v>
      </c>
      <c r="D21" s="71" t="s">
        <v>44</v>
      </c>
      <c r="E21" s="241">
        <v>0.5</v>
      </c>
      <c r="F21" s="44"/>
      <c r="G21" s="402">
        <f t="shared" si="0"/>
        <v>2250</v>
      </c>
      <c r="I21" s="32">
        <f>IF(A21="A 6",Tabelle1!$C$3,IF(A21="A 7",Tabelle1!$C$4,IF(A21="A 8",Tabelle1!$C$5,IF(A21="A 9M",Tabelle1!$C$6,IF(A21="A 9M+Z",Tabelle1!$C$7,Tabelle1!$C$8)))))</f>
        <v>4500</v>
      </c>
    </row>
    <row r="22" spans="1:248" s="60" customFormat="1" ht="12.75" x14ac:dyDescent="0.2">
      <c r="A22" s="36" t="s">
        <v>50</v>
      </c>
      <c r="B22" s="73" t="s">
        <v>1128</v>
      </c>
      <c r="C22" s="38" t="s">
        <v>52</v>
      </c>
      <c r="D22" s="37" t="s">
        <v>44</v>
      </c>
      <c r="E22" s="241">
        <v>1</v>
      </c>
      <c r="F22" s="333"/>
      <c r="G22" s="402">
        <f t="shared" si="0"/>
        <v>4500</v>
      </c>
      <c r="H22" s="59"/>
      <c r="I22" s="32">
        <f>IF(A22="A 6",Tabelle1!$C$3,IF(A22="A 7",Tabelle1!$C$4,IF(A22="A 8",Tabelle1!$C$5,IF(A22="A 9M",Tabelle1!$C$6,IF(A22="A 9M+Z",Tabelle1!$C$7,Tabelle1!$C$8)))))</f>
        <v>4500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</row>
    <row r="23" spans="1:248" s="60" customFormat="1" ht="12.75" x14ac:dyDescent="0.2">
      <c r="A23" s="36" t="s">
        <v>50</v>
      </c>
      <c r="B23" s="72" t="s">
        <v>1128</v>
      </c>
      <c r="C23" s="38" t="s">
        <v>53</v>
      </c>
      <c r="D23" s="37" t="s">
        <v>44</v>
      </c>
      <c r="E23" s="241">
        <v>1</v>
      </c>
      <c r="F23" s="44"/>
      <c r="G23" s="402">
        <f t="shared" si="0"/>
        <v>4500</v>
      </c>
      <c r="H23" s="59"/>
      <c r="I23" s="32">
        <f>IF(A23="A 6",Tabelle1!$C$3,IF(A23="A 7",Tabelle1!$C$4,IF(A23="A 8",Tabelle1!$C$5,IF(A23="A 9M",Tabelle1!$C$6,IF(A23="A 9M+Z",Tabelle1!$C$7,Tabelle1!$C$8)))))</f>
        <v>4500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</row>
    <row r="24" spans="1:248" s="59" customFormat="1" ht="12.75" x14ac:dyDescent="0.2">
      <c r="A24" s="36" t="s">
        <v>50</v>
      </c>
      <c r="B24" s="73" t="s">
        <v>1128</v>
      </c>
      <c r="C24" s="38" t="s">
        <v>54</v>
      </c>
      <c r="D24" s="37" t="s">
        <v>44</v>
      </c>
      <c r="E24" s="241">
        <v>1</v>
      </c>
      <c r="F24" s="414"/>
      <c r="G24" s="402">
        <f t="shared" si="0"/>
        <v>4500</v>
      </c>
      <c r="I24" s="32">
        <f>IF(A24="A 6",Tabelle1!$C$3,IF(A24="A 7",Tabelle1!$C$4,IF(A24="A 8",Tabelle1!$C$5,IF(A24="A 9M",Tabelle1!$C$6,IF(A24="A 9M+Z",Tabelle1!$C$7,Tabelle1!$C$8)))))</f>
        <v>4500</v>
      </c>
    </row>
    <row r="25" spans="1:248" s="45" customFormat="1" ht="12.75" x14ac:dyDescent="0.2">
      <c r="A25" s="73" t="s">
        <v>50</v>
      </c>
      <c r="B25" s="72" t="s">
        <v>1128</v>
      </c>
      <c r="C25" s="43" t="s">
        <v>55</v>
      </c>
      <c r="D25" s="74" t="s">
        <v>46</v>
      </c>
      <c r="E25" s="83">
        <v>0.25</v>
      </c>
      <c r="F25" s="415"/>
      <c r="G25" s="402">
        <f t="shared" si="0"/>
        <v>1125</v>
      </c>
      <c r="I25" s="32">
        <f>IF(A25="A 6",Tabelle1!$C$3,IF(A25="A 7",Tabelle1!$C$4,IF(A25="A 8",Tabelle1!$C$5,IF(A25="A 9M",Tabelle1!$C$6,IF(A25="A 9M+Z",Tabelle1!$C$7,Tabelle1!$C$8)))))</f>
        <v>4500</v>
      </c>
    </row>
    <row r="26" spans="1:248" s="32" customFormat="1" ht="12.75" x14ac:dyDescent="0.2">
      <c r="A26" s="36" t="s">
        <v>50</v>
      </c>
      <c r="B26" s="73" t="s">
        <v>1128</v>
      </c>
      <c r="C26" s="38" t="s">
        <v>56</v>
      </c>
      <c r="D26" s="37" t="s">
        <v>57</v>
      </c>
      <c r="E26" s="241">
        <v>1</v>
      </c>
      <c r="F26" s="416"/>
      <c r="G26" s="402">
        <f t="shared" si="0"/>
        <v>4500</v>
      </c>
      <c r="I26" s="32">
        <f>IF(A26="A 6",Tabelle1!$C$3,IF(A26="A 7",Tabelle1!$C$4,IF(A26="A 8",Tabelle1!$C$5,IF(A26="A 9M",Tabelle1!$C$6,IF(A26="A 9M+Z",Tabelle1!$C$7,Tabelle1!$C$8)))))</f>
        <v>4500</v>
      </c>
    </row>
    <row r="27" spans="1:248" s="59" customFormat="1" ht="12.75" x14ac:dyDescent="0.2">
      <c r="A27" s="73" t="s">
        <v>50</v>
      </c>
      <c r="B27" s="72" t="s">
        <v>1128</v>
      </c>
      <c r="C27" s="43" t="s">
        <v>58</v>
      </c>
      <c r="D27" s="41" t="s">
        <v>59</v>
      </c>
      <c r="E27" s="238">
        <v>1</v>
      </c>
      <c r="F27" s="74"/>
      <c r="G27" s="402">
        <f t="shared" si="0"/>
        <v>4500</v>
      </c>
      <c r="I27" s="32">
        <f>IF(A27="A 6",Tabelle1!$C$3,IF(A27="A 7",Tabelle1!$C$4,IF(A27="A 8",Tabelle1!$C$5,IF(A27="A 9M",Tabelle1!$C$6,IF(A27="A 9M+Z",Tabelle1!$C$7,Tabelle1!$C$8)))))</f>
        <v>4500</v>
      </c>
    </row>
    <row r="28" spans="1:248" s="45" customFormat="1" ht="12.75" x14ac:dyDescent="0.2">
      <c r="A28" s="72" t="s">
        <v>50</v>
      </c>
      <c r="B28" s="73" t="s">
        <v>1128</v>
      </c>
      <c r="C28" s="43">
        <v>1000331060</v>
      </c>
      <c r="D28" s="44" t="s">
        <v>44</v>
      </c>
      <c r="E28" s="238">
        <v>0.5</v>
      </c>
      <c r="F28" s="52"/>
      <c r="G28" s="402">
        <f t="shared" si="0"/>
        <v>2250</v>
      </c>
      <c r="H28" s="49"/>
      <c r="I28" s="32">
        <f>IF(A28="A 6",Tabelle1!$C$3,IF(A28="A 7",Tabelle1!$C$4,IF(A28="A 8",Tabelle1!$C$5,IF(A28="A 9M",Tabelle1!$C$6,IF(A28="A 9M+Z",Tabelle1!$C$7,Tabelle1!$C$8)))))</f>
        <v>4500</v>
      </c>
    </row>
    <row r="29" spans="1:248" s="45" customFormat="1" ht="12.75" x14ac:dyDescent="0.2">
      <c r="A29" s="48" t="s">
        <v>50</v>
      </c>
      <c r="B29" s="72" t="s">
        <v>1128</v>
      </c>
      <c r="C29" s="43">
        <v>1000332110</v>
      </c>
      <c r="D29" s="50" t="s">
        <v>44</v>
      </c>
      <c r="E29" s="238">
        <v>1</v>
      </c>
      <c r="F29" s="52"/>
      <c r="G29" s="402">
        <f t="shared" si="0"/>
        <v>4500</v>
      </c>
      <c r="I29" s="32">
        <f>IF(A29="A 6",Tabelle1!$C$3,IF(A29="A 7",Tabelle1!$C$4,IF(A29="A 8",Tabelle1!$C$5,IF(A29="A 9M",Tabelle1!$C$6,IF(A29="A 9M+Z",Tabelle1!$C$7,Tabelle1!$C$8)))))</f>
        <v>4500</v>
      </c>
    </row>
    <row r="30" spans="1:248" s="32" customFormat="1" ht="12.75" x14ac:dyDescent="0.2">
      <c r="A30" s="47" t="s">
        <v>50</v>
      </c>
      <c r="B30" s="73" t="s">
        <v>1128</v>
      </c>
      <c r="C30" s="43">
        <v>1000332120</v>
      </c>
      <c r="D30" s="52" t="s">
        <v>44</v>
      </c>
      <c r="E30" s="83">
        <v>1</v>
      </c>
      <c r="F30" s="74"/>
      <c r="G30" s="402">
        <f t="shared" si="0"/>
        <v>4500</v>
      </c>
      <c r="I30" s="32">
        <f>IF(A30="A 6",Tabelle1!$C$3,IF(A30="A 7",Tabelle1!$C$4,IF(A30="A 8",Tabelle1!$C$5,IF(A30="A 9M",Tabelle1!$C$6,IF(A30="A 9M+Z",Tabelle1!$C$7,Tabelle1!$C$8)))))</f>
        <v>4500</v>
      </c>
    </row>
    <row r="31" spans="1:248" s="55" customFormat="1" ht="12.75" x14ac:dyDescent="0.2">
      <c r="A31" s="48" t="s">
        <v>50</v>
      </c>
      <c r="B31" s="73" t="s">
        <v>1128</v>
      </c>
      <c r="C31" s="53" t="s">
        <v>60</v>
      </c>
      <c r="D31" s="50" t="s">
        <v>44</v>
      </c>
      <c r="E31" s="238">
        <v>1</v>
      </c>
      <c r="F31" s="33"/>
      <c r="G31" s="402">
        <f t="shared" si="0"/>
        <v>4500</v>
      </c>
      <c r="I31" s="32">
        <f>IF(A31="A 6",Tabelle1!$C$3,IF(A31="A 7",Tabelle1!$C$4,IF(A31="A 8",Tabelle1!$C$5,IF(A31="A 9M",Tabelle1!$C$6,IF(A31="A 9M+Z",Tabelle1!$C$7,Tabelle1!$C$8)))))</f>
        <v>4500</v>
      </c>
    </row>
    <row r="32" spans="1:248" s="59" customFormat="1" ht="12.75" x14ac:dyDescent="0.2">
      <c r="A32" s="48" t="s">
        <v>50</v>
      </c>
      <c r="B32" s="72" t="s">
        <v>1128</v>
      </c>
      <c r="C32" s="43">
        <v>1000532070</v>
      </c>
      <c r="D32" s="50" t="s">
        <v>44</v>
      </c>
      <c r="E32" s="238">
        <v>0.5</v>
      </c>
      <c r="F32" s="417"/>
      <c r="G32" s="402">
        <f t="shared" si="0"/>
        <v>2250</v>
      </c>
      <c r="I32" s="32">
        <f>IF(A32="A 6",Tabelle1!$C$3,IF(A32="A 7",Tabelle1!$C$4,IF(A32="A 8",Tabelle1!$C$5,IF(A32="A 9M",Tabelle1!$C$6,IF(A32="A 9M+Z",Tabelle1!$C$7,Tabelle1!$C$8)))))</f>
        <v>4500</v>
      </c>
    </row>
    <row r="33" spans="1:20" s="59" customFormat="1" ht="12.75" x14ac:dyDescent="0.2">
      <c r="A33" s="48" t="s">
        <v>50</v>
      </c>
      <c r="B33" s="73" t="s">
        <v>1128</v>
      </c>
      <c r="C33" s="43">
        <v>1000532080</v>
      </c>
      <c r="D33" s="50" t="s">
        <v>44</v>
      </c>
      <c r="E33" s="238">
        <v>1</v>
      </c>
      <c r="F33" s="417"/>
      <c r="G33" s="402">
        <f t="shared" si="0"/>
        <v>4500</v>
      </c>
      <c r="I33" s="32">
        <f>IF(A33="A 6",Tabelle1!$C$3,IF(A33="A 7",Tabelle1!$C$4,IF(A33="A 8",Tabelle1!$C$5,IF(A33="A 9M",Tabelle1!$C$6,IF(A33="A 9M+Z",Tabelle1!$C$7,Tabelle1!$C$8)))))</f>
        <v>4500</v>
      </c>
    </row>
    <row r="34" spans="1:20" s="49" customFormat="1" ht="12.75" x14ac:dyDescent="0.2">
      <c r="A34" s="57" t="s">
        <v>50</v>
      </c>
      <c r="B34" s="72" t="s">
        <v>1128</v>
      </c>
      <c r="C34" s="38" t="s">
        <v>61</v>
      </c>
      <c r="D34" s="34" t="s">
        <v>62</v>
      </c>
      <c r="E34" s="240">
        <v>1</v>
      </c>
      <c r="F34" s="52"/>
      <c r="G34" s="402">
        <f t="shared" si="0"/>
        <v>4500</v>
      </c>
      <c r="I34" s="32">
        <f>IF(A34="A 6",Tabelle1!$C$3,IF(A34="A 7",Tabelle1!$C$4,IF(A34="A 8",Tabelle1!$C$5,IF(A34="A 9M",Tabelle1!$C$6,IF(A34="A 9M+Z",Tabelle1!$C$7,Tabelle1!$C$8)))))</f>
        <v>4500</v>
      </c>
    </row>
    <row r="35" spans="1:20" s="45" customFormat="1" ht="12.75" x14ac:dyDescent="0.2">
      <c r="A35" s="36" t="s">
        <v>50</v>
      </c>
      <c r="B35" s="72" t="s">
        <v>1128</v>
      </c>
      <c r="C35" s="38" t="s">
        <v>63</v>
      </c>
      <c r="D35" s="34" t="s">
        <v>62</v>
      </c>
      <c r="E35" s="240">
        <v>1</v>
      </c>
      <c r="F35" s="97"/>
      <c r="G35" s="402">
        <f t="shared" si="0"/>
        <v>4500</v>
      </c>
      <c r="I35" s="32">
        <f>IF(A35="A 6",Tabelle1!$C$3,IF(A35="A 7",Tabelle1!$C$4,IF(A35="A 8",Tabelle1!$C$5,IF(A35="A 9M",Tabelle1!$C$6,IF(A35="A 9M+Z",Tabelle1!$C$7,Tabelle1!$C$8)))))</f>
        <v>4500</v>
      </c>
      <c r="K35" s="4"/>
      <c r="L35" s="75"/>
      <c r="N35" s="4"/>
    </row>
    <row r="36" spans="1:20" s="59" customFormat="1" ht="12.75" x14ac:dyDescent="0.2">
      <c r="A36" s="36" t="s">
        <v>50</v>
      </c>
      <c r="B36" s="73" t="s">
        <v>1128</v>
      </c>
      <c r="C36" s="38" t="s">
        <v>64</v>
      </c>
      <c r="D36" s="39" t="s">
        <v>62</v>
      </c>
      <c r="E36" s="240">
        <v>1</v>
      </c>
      <c r="F36" s="97"/>
      <c r="G36" s="402">
        <f t="shared" si="0"/>
        <v>4500</v>
      </c>
      <c r="I36" s="32">
        <f>IF(A36="A 6",Tabelle1!$C$3,IF(A36="A 7",Tabelle1!$C$4,IF(A36="A 8",Tabelle1!$C$5,IF(A36="A 9M",Tabelle1!$C$6,IF(A36="A 9M+Z",Tabelle1!$C$7,Tabelle1!$C$8)))))</f>
        <v>4500</v>
      </c>
    </row>
    <row r="37" spans="1:20" s="59" customFormat="1" ht="12.75" x14ac:dyDescent="0.2">
      <c r="A37" s="36" t="s">
        <v>50</v>
      </c>
      <c r="B37" s="72" t="s">
        <v>1128</v>
      </c>
      <c r="C37" s="38" t="s">
        <v>65</v>
      </c>
      <c r="D37" s="37" t="s">
        <v>62</v>
      </c>
      <c r="E37" s="240">
        <v>1</v>
      </c>
      <c r="F37" s="97"/>
      <c r="G37" s="402">
        <f t="shared" si="0"/>
        <v>4500</v>
      </c>
      <c r="I37" s="32">
        <f>IF(A37="A 6",Tabelle1!$C$3,IF(A37="A 7",Tabelle1!$C$4,IF(A37="A 8",Tabelle1!$C$5,IF(A37="A 9M",Tabelle1!$C$6,IF(A37="A 9M+Z",Tabelle1!$C$7,Tabelle1!$C$8)))))</f>
        <v>4500</v>
      </c>
    </row>
    <row r="38" spans="1:20" s="59" customFormat="1" ht="14.25" x14ac:dyDescent="0.2">
      <c r="A38" s="36" t="s">
        <v>50</v>
      </c>
      <c r="B38" s="72" t="s">
        <v>1128</v>
      </c>
      <c r="C38" s="38" t="s">
        <v>66</v>
      </c>
      <c r="D38" s="37" t="s">
        <v>62</v>
      </c>
      <c r="E38" s="240">
        <v>1</v>
      </c>
      <c r="F38" s="74"/>
      <c r="G38" s="402">
        <f t="shared" si="0"/>
        <v>4500</v>
      </c>
      <c r="I38" s="32">
        <f>IF(A38="A 6",Tabelle1!$C$3,IF(A38="A 7",Tabelle1!$C$4,IF(A38="A 8",Tabelle1!$C$5,IF(A38="A 9M",Tabelle1!$C$6,IF(A38="A 9M+Z",Tabelle1!$C$7,Tabelle1!$C$8)))))</f>
        <v>4500</v>
      </c>
      <c r="K38" s="60"/>
      <c r="L38" s="55"/>
      <c r="N38" s="60"/>
      <c r="O38" s="76"/>
      <c r="P38" s="55"/>
      <c r="R38" s="60"/>
      <c r="S38" s="76"/>
      <c r="T38" s="76"/>
    </row>
    <row r="39" spans="1:20" s="59" customFormat="1" ht="14.25" x14ac:dyDescent="0.2">
      <c r="A39" s="57" t="s">
        <v>50</v>
      </c>
      <c r="B39" s="73" t="s">
        <v>1128</v>
      </c>
      <c r="C39" s="38" t="s">
        <v>67</v>
      </c>
      <c r="D39" s="34" t="s">
        <v>62</v>
      </c>
      <c r="E39" s="240">
        <v>1</v>
      </c>
      <c r="F39" s="418"/>
      <c r="G39" s="402">
        <f t="shared" si="0"/>
        <v>4500</v>
      </c>
      <c r="I39" s="32">
        <f>IF(A39="A 6",Tabelle1!$C$3,IF(A39="A 7",Tabelle1!$C$4,IF(A39="A 8",Tabelle1!$C$5,IF(A39="A 9M",Tabelle1!$C$6,IF(A39="A 9M+Z",Tabelle1!$C$7,Tabelle1!$C$8)))))</f>
        <v>4500</v>
      </c>
      <c r="K39" s="60"/>
      <c r="L39" s="76"/>
      <c r="M39" s="76"/>
      <c r="P39" s="55"/>
      <c r="R39" s="60"/>
      <c r="S39" s="76"/>
      <c r="T39" s="76"/>
    </row>
    <row r="40" spans="1:20" s="59" customFormat="1" ht="14.25" x14ac:dyDescent="0.2">
      <c r="A40" s="57" t="s">
        <v>50</v>
      </c>
      <c r="B40" s="72" t="s">
        <v>1128</v>
      </c>
      <c r="C40" s="38" t="s">
        <v>68</v>
      </c>
      <c r="D40" s="34" t="s">
        <v>62</v>
      </c>
      <c r="E40" s="240">
        <v>0.3</v>
      </c>
      <c r="F40" s="418"/>
      <c r="G40" s="402">
        <f t="shared" si="0"/>
        <v>1350</v>
      </c>
      <c r="I40" s="32">
        <f>IF(A40="A 6",Tabelle1!$C$3,IF(A40="A 7",Tabelle1!$C$4,IF(A40="A 8",Tabelle1!$C$5,IF(A40="A 9M",Tabelle1!$C$6,IF(A40="A 9M+Z",Tabelle1!$C$7,Tabelle1!$C$8)))))</f>
        <v>4500</v>
      </c>
      <c r="K40" s="60"/>
      <c r="L40" s="76"/>
      <c r="M40" s="76"/>
      <c r="P40" s="55"/>
      <c r="R40" s="60"/>
      <c r="S40" s="76"/>
      <c r="T40" s="76"/>
    </row>
    <row r="41" spans="1:20" s="59" customFormat="1" ht="14.25" x14ac:dyDescent="0.2">
      <c r="A41" s="36" t="s">
        <v>50</v>
      </c>
      <c r="B41" s="72" t="s">
        <v>1128</v>
      </c>
      <c r="C41" s="38" t="s">
        <v>69</v>
      </c>
      <c r="D41" s="37" t="s">
        <v>62</v>
      </c>
      <c r="E41" s="242">
        <v>1</v>
      </c>
      <c r="F41" s="418"/>
      <c r="G41" s="402">
        <f t="shared" si="0"/>
        <v>4500</v>
      </c>
      <c r="I41" s="32">
        <f>IF(A41="A 6",Tabelle1!$C$3,IF(A41="A 7",Tabelle1!$C$4,IF(A41="A 8",Tabelle1!$C$5,IF(A41="A 9M",Tabelle1!$C$6,IF(A41="A 9M+Z",Tabelle1!$C$7,Tabelle1!$C$8)))))</f>
        <v>4500</v>
      </c>
      <c r="K41" s="60"/>
      <c r="L41" s="76"/>
      <c r="M41" s="76"/>
      <c r="P41" s="55"/>
      <c r="R41" s="60"/>
      <c r="S41" s="76"/>
      <c r="T41" s="76"/>
    </row>
    <row r="42" spans="1:20" s="59" customFormat="1" ht="12.75" x14ac:dyDescent="0.2">
      <c r="A42" s="36" t="s">
        <v>50</v>
      </c>
      <c r="B42" s="73" t="s">
        <v>1128</v>
      </c>
      <c r="C42" s="38" t="s">
        <v>70</v>
      </c>
      <c r="D42" s="37" t="s">
        <v>62</v>
      </c>
      <c r="E42" s="242">
        <v>1</v>
      </c>
      <c r="F42" s="418"/>
      <c r="G42" s="402">
        <f t="shared" si="0"/>
        <v>4500</v>
      </c>
      <c r="I42" s="32">
        <f>IF(A42="A 6",Tabelle1!$C$3,IF(A42="A 7",Tabelle1!$C$4,IF(A42="A 8",Tabelle1!$C$5,IF(A42="A 9M",Tabelle1!$C$6,IF(A42="A 9M+Z",Tabelle1!$C$7,Tabelle1!$C$8)))))</f>
        <v>4500</v>
      </c>
      <c r="K42" s="60"/>
      <c r="P42" s="55"/>
      <c r="R42" s="60"/>
    </row>
    <row r="43" spans="1:20" s="59" customFormat="1" ht="12.75" x14ac:dyDescent="0.2">
      <c r="A43" s="231" t="s">
        <v>50</v>
      </c>
      <c r="B43" s="72" t="s">
        <v>1128</v>
      </c>
      <c r="C43" s="62">
        <v>1000533215</v>
      </c>
      <c r="D43" s="63" t="s">
        <v>62</v>
      </c>
      <c r="E43" s="105">
        <v>1</v>
      </c>
      <c r="F43" s="418"/>
      <c r="G43" s="402">
        <f t="shared" si="0"/>
        <v>4500</v>
      </c>
      <c r="I43" s="32">
        <f>IF(A43="A 6",Tabelle1!$C$3,IF(A43="A 7",Tabelle1!$C$4,IF(A43="A 8",Tabelle1!$C$5,IF(A43="A 9M",Tabelle1!$C$6,IF(A43="A 9M+Z",Tabelle1!$C$7,Tabelle1!$C$8)))))</f>
        <v>4500</v>
      </c>
    </row>
    <row r="44" spans="1:20" s="59" customFormat="1" ht="12.75" x14ac:dyDescent="0.2">
      <c r="A44" s="36" t="s">
        <v>50</v>
      </c>
      <c r="B44" s="72" t="s">
        <v>1128</v>
      </c>
      <c r="C44" s="38" t="s">
        <v>71</v>
      </c>
      <c r="D44" s="37" t="s">
        <v>62</v>
      </c>
      <c r="E44" s="242">
        <v>0.1</v>
      </c>
      <c r="F44" s="418"/>
      <c r="G44" s="402">
        <f t="shared" si="0"/>
        <v>450</v>
      </c>
      <c r="I44" s="32">
        <f>IF(A44="A 6",Tabelle1!$C$3,IF(A44="A 7",Tabelle1!$C$4,IF(A44="A 8",Tabelle1!$C$5,IF(A44="A 9M",Tabelle1!$C$6,IF(A44="A 9M+Z",Tabelle1!$C$7,Tabelle1!$C$8)))))</f>
        <v>4500</v>
      </c>
    </row>
    <row r="45" spans="1:20" s="59" customFormat="1" ht="12.75" x14ac:dyDescent="0.2">
      <c r="A45" s="48" t="s">
        <v>50</v>
      </c>
      <c r="B45" s="73" t="s">
        <v>1128</v>
      </c>
      <c r="C45" s="43">
        <v>1000533250</v>
      </c>
      <c r="D45" s="64" t="s">
        <v>62</v>
      </c>
      <c r="E45" s="238">
        <v>1</v>
      </c>
      <c r="F45" s="418"/>
      <c r="G45" s="402">
        <f t="shared" si="0"/>
        <v>4500</v>
      </c>
      <c r="I45" s="32">
        <f>IF(A45="A 6",Tabelle1!$C$3,IF(A45="A 7",Tabelle1!$C$4,IF(A45="A 8",Tabelle1!$C$5,IF(A45="A 9M",Tabelle1!$C$6,IF(A45="A 9M+Z",Tabelle1!$C$7,Tabelle1!$C$8)))))</f>
        <v>4500</v>
      </c>
    </row>
    <row r="46" spans="1:20" s="59" customFormat="1" ht="12.75" x14ac:dyDescent="0.2">
      <c r="A46" s="48" t="s">
        <v>50</v>
      </c>
      <c r="B46" s="72" t="s">
        <v>1128</v>
      </c>
      <c r="C46" s="43">
        <v>1000533260</v>
      </c>
      <c r="D46" s="64" t="s">
        <v>62</v>
      </c>
      <c r="E46" s="238">
        <v>1</v>
      </c>
      <c r="F46" s="418"/>
      <c r="G46" s="402">
        <f t="shared" si="0"/>
        <v>4500</v>
      </c>
      <c r="I46" s="32">
        <f>IF(A46="A 6",Tabelle1!$C$3,IF(A46="A 7",Tabelle1!$C$4,IF(A46="A 8",Tabelle1!$C$5,IF(A46="A 9M",Tabelle1!$C$6,IF(A46="A 9M+Z",Tabelle1!$C$7,Tabelle1!$C$8)))))</f>
        <v>4500</v>
      </c>
    </row>
    <row r="47" spans="1:20" s="59" customFormat="1" ht="12.75" x14ac:dyDescent="0.2">
      <c r="A47" s="48" t="s">
        <v>50</v>
      </c>
      <c r="B47" s="72" t="s">
        <v>1128</v>
      </c>
      <c r="C47" s="43">
        <v>1000533270</v>
      </c>
      <c r="D47" s="64" t="s">
        <v>62</v>
      </c>
      <c r="E47" s="238">
        <v>1</v>
      </c>
      <c r="F47" s="418"/>
      <c r="G47" s="402">
        <f t="shared" si="0"/>
        <v>4500</v>
      </c>
      <c r="I47" s="32">
        <f>IF(A47="A 6",Tabelle1!$C$3,IF(A47="A 7",Tabelle1!$C$4,IF(A47="A 8",Tabelle1!$C$5,IF(A47="A 9M",Tabelle1!$C$6,IF(A47="A 9M+Z",Tabelle1!$C$7,Tabelle1!$C$8)))))</f>
        <v>4500</v>
      </c>
    </row>
    <row r="48" spans="1:20" s="59" customFormat="1" ht="12.75" x14ac:dyDescent="0.2">
      <c r="A48" s="48" t="s">
        <v>50</v>
      </c>
      <c r="B48" s="73" t="s">
        <v>1128</v>
      </c>
      <c r="C48" s="43">
        <v>1000533280</v>
      </c>
      <c r="D48" s="64" t="s">
        <v>62</v>
      </c>
      <c r="E48" s="238">
        <v>0.2</v>
      </c>
      <c r="F48" s="418"/>
      <c r="G48" s="402">
        <f t="shared" si="0"/>
        <v>900</v>
      </c>
      <c r="I48" s="32">
        <f>IF(A48="A 6",Tabelle1!$C$3,IF(A48="A 7",Tabelle1!$C$4,IF(A48="A 8",Tabelle1!$C$5,IF(A48="A 9M",Tabelle1!$C$6,IF(A48="A 9M+Z",Tabelle1!$C$7,Tabelle1!$C$8)))))</f>
        <v>4500</v>
      </c>
    </row>
    <row r="49" spans="1:9" s="59" customFormat="1" ht="12.75" x14ac:dyDescent="0.2">
      <c r="A49" s="48" t="s">
        <v>50</v>
      </c>
      <c r="B49" s="72" t="s">
        <v>1128</v>
      </c>
      <c r="C49" s="43">
        <v>1000533290</v>
      </c>
      <c r="D49" s="64" t="s">
        <v>62</v>
      </c>
      <c r="E49" s="238">
        <v>0.6</v>
      </c>
      <c r="F49" s="418"/>
      <c r="G49" s="402">
        <f t="shared" si="0"/>
        <v>2700</v>
      </c>
      <c r="I49" s="32">
        <f>IF(A49="A 6",Tabelle1!$C$3,IF(A49="A 7",Tabelle1!$C$4,IF(A49="A 8",Tabelle1!$C$5,IF(A49="A 9M",Tabelle1!$C$6,IF(A49="A 9M+Z",Tabelle1!$C$7,Tabelle1!$C$8)))))</f>
        <v>4500</v>
      </c>
    </row>
    <row r="50" spans="1:9" s="59" customFormat="1" ht="12.75" x14ac:dyDescent="0.2">
      <c r="A50" s="48" t="s">
        <v>50</v>
      </c>
      <c r="B50" s="72" t="s">
        <v>1128</v>
      </c>
      <c r="C50" s="43">
        <v>1000533300</v>
      </c>
      <c r="D50" s="64" t="s">
        <v>44</v>
      </c>
      <c r="E50" s="238">
        <v>1</v>
      </c>
      <c r="F50" s="418"/>
      <c r="G50" s="402">
        <f t="shared" si="0"/>
        <v>4500</v>
      </c>
      <c r="I50" s="32">
        <f>IF(A50="A 6",Tabelle1!$C$3,IF(A50="A 7",Tabelle1!$C$4,IF(A50="A 8",Tabelle1!$C$5,IF(A50="A 9M",Tabelle1!$C$6,IF(A50="A 9M+Z",Tabelle1!$C$7,Tabelle1!$C$8)))))</f>
        <v>4500</v>
      </c>
    </row>
    <row r="51" spans="1:9" s="32" customFormat="1" ht="12.75" x14ac:dyDescent="0.2">
      <c r="A51" s="48" t="s">
        <v>50</v>
      </c>
      <c r="B51" s="73" t="s">
        <v>1128</v>
      </c>
      <c r="C51" s="43">
        <v>1000533310</v>
      </c>
      <c r="D51" s="64" t="s">
        <v>44</v>
      </c>
      <c r="E51" s="238">
        <v>0.8</v>
      </c>
      <c r="F51" s="418"/>
      <c r="G51" s="402">
        <f t="shared" si="0"/>
        <v>3600</v>
      </c>
      <c r="I51" s="32">
        <f>IF(A51="A 6",Tabelle1!$C$3,IF(A51="A 7",Tabelle1!$C$4,IF(A51="A 8",Tabelle1!$C$5,IF(A51="A 9M",Tabelle1!$C$6,IF(A51="A 9M+Z",Tabelle1!$C$7,Tabelle1!$C$8)))))</f>
        <v>4500</v>
      </c>
    </row>
    <row r="52" spans="1:9" s="59" customFormat="1" ht="12.75" x14ac:dyDescent="0.2">
      <c r="A52" s="56" t="s">
        <v>75</v>
      </c>
      <c r="B52" s="72" t="s">
        <v>1129</v>
      </c>
      <c r="C52" s="38" t="s">
        <v>74</v>
      </c>
      <c r="D52" s="71" t="s">
        <v>44</v>
      </c>
      <c r="E52" s="241">
        <v>1</v>
      </c>
      <c r="F52" s="418"/>
      <c r="G52" s="402">
        <f t="shared" si="0"/>
        <v>9700</v>
      </c>
      <c r="I52" s="32">
        <f>IF(A52="A 6",Tabelle1!$C$3,IF(A52="A 7",Tabelle1!$C$4,IF(A52="A 8",Tabelle1!$C$5,IF(A52="A 9M",Tabelle1!$C$6,IF(A52="A 9M+Z",Tabelle1!$C$7,Tabelle1!$C$8)))))</f>
        <v>9700</v>
      </c>
    </row>
    <row r="53" spans="1:9" s="59" customFormat="1" ht="12.75" x14ac:dyDescent="0.2">
      <c r="A53" s="73" t="s">
        <v>75</v>
      </c>
      <c r="B53" s="72" t="s">
        <v>1129</v>
      </c>
      <c r="C53" s="43">
        <v>1000331055</v>
      </c>
      <c r="D53" s="74" t="s">
        <v>44</v>
      </c>
      <c r="E53" s="105">
        <v>1</v>
      </c>
      <c r="F53" s="418"/>
      <c r="G53" s="402">
        <f t="shared" si="0"/>
        <v>9700</v>
      </c>
      <c r="I53" s="32">
        <f>IF(A53="A 6",Tabelle1!$C$3,IF(A53="A 7",Tabelle1!$C$4,IF(A53="A 8",Tabelle1!$C$5,IF(A53="A 9M",Tabelle1!$C$6,IF(A53="A 9M+Z",Tabelle1!$C$7,Tabelle1!$C$8)))))</f>
        <v>9700</v>
      </c>
    </row>
    <row r="54" spans="1:9" s="59" customFormat="1" ht="12.75" x14ac:dyDescent="0.2">
      <c r="A54" s="57" t="s">
        <v>75</v>
      </c>
      <c r="B54" s="72" t="s">
        <v>1129</v>
      </c>
      <c r="C54" s="38" t="s">
        <v>76</v>
      </c>
      <c r="D54" s="34" t="s">
        <v>44</v>
      </c>
      <c r="E54" s="240">
        <v>0.5</v>
      </c>
      <c r="F54" s="334"/>
      <c r="G54" s="402">
        <f t="shared" si="0"/>
        <v>4850</v>
      </c>
      <c r="I54" s="32">
        <f>IF(A54="A 6",Tabelle1!$C$3,IF(A54="A 7",Tabelle1!$C$4,IF(A54="A 8",Tabelle1!$C$5,IF(A54="A 9M",Tabelle1!$C$6,IF(A54="A 9M+Z",Tabelle1!$C$7,Tabelle1!$C$8)))))</f>
        <v>9700</v>
      </c>
    </row>
    <row r="55" spans="1:9" s="59" customFormat="1" ht="12.75" x14ac:dyDescent="0.2">
      <c r="A55" s="73" t="s">
        <v>75</v>
      </c>
      <c r="B55" s="72" t="s">
        <v>1129</v>
      </c>
      <c r="C55" s="43" t="s">
        <v>77</v>
      </c>
      <c r="D55" s="37" t="s">
        <v>78</v>
      </c>
      <c r="E55" s="241">
        <v>1</v>
      </c>
      <c r="F55" s="334"/>
      <c r="G55" s="402">
        <f t="shared" si="0"/>
        <v>9700</v>
      </c>
      <c r="I55" s="32">
        <f>IF(A55="A 6",Tabelle1!$C$3,IF(A55="A 7",Tabelle1!$C$4,IF(A55="A 8",Tabelle1!$C$5,IF(A55="A 9M",Tabelle1!$C$6,IF(A55="A 9M+Z",Tabelle1!$C$7,Tabelle1!$C$8)))))</f>
        <v>9700</v>
      </c>
    </row>
    <row r="56" spans="1:9" s="59" customFormat="1" ht="12.75" x14ac:dyDescent="0.2">
      <c r="A56" s="56" t="s">
        <v>75</v>
      </c>
      <c r="B56" s="72" t="s">
        <v>1129</v>
      </c>
      <c r="C56" s="38" t="s">
        <v>79</v>
      </c>
      <c r="D56" s="37" t="s">
        <v>78</v>
      </c>
      <c r="E56" s="241">
        <v>1</v>
      </c>
      <c r="F56" s="334"/>
      <c r="G56" s="402">
        <f t="shared" si="0"/>
        <v>9700</v>
      </c>
      <c r="I56" s="32">
        <f>IF(A56="A 6",Tabelle1!$C$3,IF(A56="A 7",Tabelle1!$C$4,IF(A56="A 8",Tabelle1!$C$5,IF(A56="A 9M",Tabelle1!$C$6,IF(A56="A 9M+Z",Tabelle1!$C$7,Tabelle1!$C$8)))))</f>
        <v>9700</v>
      </c>
    </row>
    <row r="57" spans="1:9" s="59" customFormat="1" ht="12.75" x14ac:dyDescent="0.2">
      <c r="A57" s="57" t="s">
        <v>75</v>
      </c>
      <c r="B57" s="72" t="s">
        <v>1129</v>
      </c>
      <c r="C57" s="38" t="s">
        <v>80</v>
      </c>
      <c r="D57" s="37" t="s">
        <v>78</v>
      </c>
      <c r="E57" s="240">
        <v>1</v>
      </c>
      <c r="F57" s="334"/>
      <c r="G57" s="402">
        <f t="shared" si="0"/>
        <v>9700</v>
      </c>
      <c r="I57" s="32">
        <f>IF(A57="A 6",Tabelle1!$C$3,IF(A57="A 7",Tabelle1!$C$4,IF(A57="A 8",Tabelle1!$C$5,IF(A57="A 9M",Tabelle1!$C$6,IF(A57="A 9M+Z",Tabelle1!$C$7,Tabelle1!$C$8)))))</f>
        <v>9700</v>
      </c>
    </row>
    <row r="58" spans="1:9" s="59" customFormat="1" ht="12.75" x14ac:dyDescent="0.2">
      <c r="A58" s="57" t="s">
        <v>75</v>
      </c>
      <c r="B58" s="72" t="s">
        <v>1129</v>
      </c>
      <c r="C58" s="38">
        <v>1000533009</v>
      </c>
      <c r="D58" s="37" t="s">
        <v>78</v>
      </c>
      <c r="E58" s="240">
        <v>1</v>
      </c>
      <c r="F58" s="97"/>
      <c r="G58" s="402">
        <f t="shared" si="0"/>
        <v>9700</v>
      </c>
      <c r="I58" s="32">
        <f>IF(A58="A 6",Tabelle1!$C$3,IF(A58="A 7",Tabelle1!$C$4,IF(A58="A 8",Tabelle1!$C$5,IF(A58="A 9M",Tabelle1!$C$6,IF(A58="A 9M+Z",Tabelle1!$C$7,Tabelle1!$C$8)))))</f>
        <v>9700</v>
      </c>
    </row>
    <row r="59" spans="1:9" s="59" customFormat="1" ht="12.75" x14ac:dyDescent="0.2">
      <c r="A59" s="57" t="s">
        <v>75</v>
      </c>
      <c r="B59" s="72" t="s">
        <v>1129</v>
      </c>
      <c r="C59" s="38" t="s">
        <v>81</v>
      </c>
      <c r="D59" s="37" t="s">
        <v>62</v>
      </c>
      <c r="E59" s="248">
        <v>0.5</v>
      </c>
      <c r="F59" s="97"/>
      <c r="G59" s="402">
        <f t="shared" si="0"/>
        <v>4850</v>
      </c>
      <c r="I59" s="32">
        <f>IF(A59="A 6",Tabelle1!$C$3,IF(A59="A 7",Tabelle1!$C$4,IF(A59="A 8",Tabelle1!$C$5,IF(A59="A 9M",Tabelle1!$C$6,IF(A59="A 9M+Z",Tabelle1!$C$7,Tabelle1!$C$8)))))</f>
        <v>9700</v>
      </c>
    </row>
    <row r="60" spans="1:9" s="59" customFormat="1" ht="12.75" x14ac:dyDescent="0.2">
      <c r="A60" s="73" t="s">
        <v>83</v>
      </c>
      <c r="B60" s="72" t="s">
        <v>1129</v>
      </c>
      <c r="C60" s="38" t="s">
        <v>82</v>
      </c>
      <c r="D60" s="37" t="s">
        <v>78</v>
      </c>
      <c r="E60" s="105">
        <v>1</v>
      </c>
      <c r="F60" s="97"/>
      <c r="G60" s="402">
        <f t="shared" si="0"/>
        <v>6600</v>
      </c>
      <c r="I60" s="32">
        <f>IF(A60="A 6",Tabelle1!$C$3,IF(A60="A 7",Tabelle1!$C$4,IF(A60="A 8",Tabelle1!$C$5,IF(A60="A 9M",Tabelle1!$C$6,IF(A60="A 9M+Z",Tabelle1!$C$7,Tabelle1!$C$8)))))</f>
        <v>6600</v>
      </c>
    </row>
    <row r="61" spans="1:9" s="65" customFormat="1" ht="12.75" x14ac:dyDescent="0.2">
      <c r="A61" s="232" t="s">
        <v>73</v>
      </c>
      <c r="B61" s="73" t="s">
        <v>1130</v>
      </c>
      <c r="C61" s="39" t="s">
        <v>72</v>
      </c>
      <c r="D61" s="67" t="s">
        <v>44</v>
      </c>
      <c r="E61" s="243">
        <v>1</v>
      </c>
      <c r="F61" s="419"/>
      <c r="G61" s="402">
        <f t="shared" si="0"/>
        <v>6600</v>
      </c>
      <c r="I61" s="32">
        <f>IF(A61="A 6",Tabelle1!$C$3,IF(A61="A 7",Tabelle1!$C$4,IF(A61="A 8",Tabelle1!$C$5,IF(A61="A 9M",Tabelle1!$C$6,IF(A61="A 9M+Z",Tabelle1!$C$7,Tabelle1!$C$8)))))</f>
        <v>6600</v>
      </c>
    </row>
    <row r="62" spans="1:9" s="4" customFormat="1" ht="12.75" x14ac:dyDescent="0.2">
      <c r="A62" s="19"/>
      <c r="B62" s="73"/>
      <c r="C62" s="21"/>
      <c r="D62" s="20"/>
      <c r="E62" s="105"/>
      <c r="F62" s="420"/>
      <c r="G62" s="402"/>
      <c r="I62" s="32"/>
    </row>
    <row r="63" spans="1:9" s="6" customFormat="1" ht="12.75" x14ac:dyDescent="0.2">
      <c r="A63" s="29" t="s">
        <v>11</v>
      </c>
      <c r="B63" s="305"/>
      <c r="C63" s="31"/>
      <c r="D63" s="30"/>
      <c r="E63" s="318"/>
      <c r="F63" s="421"/>
      <c r="G63" s="402"/>
      <c r="I63" s="32"/>
    </row>
    <row r="64" spans="1:9" s="4" customFormat="1" ht="12.75" x14ac:dyDescent="0.2">
      <c r="A64" s="54" t="s">
        <v>43</v>
      </c>
      <c r="B64" s="306" t="s">
        <v>50</v>
      </c>
      <c r="C64" s="53" t="s">
        <v>84</v>
      </c>
      <c r="D64" s="74" t="s">
        <v>85</v>
      </c>
      <c r="E64" s="83">
        <v>1</v>
      </c>
      <c r="F64" s="420"/>
      <c r="G64" s="402">
        <f t="shared" si="0"/>
        <v>3200</v>
      </c>
      <c r="I64" s="32">
        <f>IF(A64="A 6",Tabelle1!$C$3,IF(A64="A 7",Tabelle1!$C$4,IF(A64="A 8",Tabelle1!$C$5,IF(A64="A 9M",Tabelle1!$C$6,IF(A64="A 9M+Z",Tabelle1!$C$7,Tabelle1!$C$8)))))</f>
        <v>3200</v>
      </c>
    </row>
    <row r="65" spans="1:9" s="4" customFormat="1" ht="12.75" x14ac:dyDescent="0.2">
      <c r="A65" s="73" t="s">
        <v>50</v>
      </c>
      <c r="B65" s="306" t="s">
        <v>1128</v>
      </c>
      <c r="C65" s="53" t="s">
        <v>89</v>
      </c>
      <c r="D65" s="74" t="s">
        <v>44</v>
      </c>
      <c r="E65" s="83">
        <v>0.5</v>
      </c>
      <c r="F65" s="420"/>
      <c r="G65" s="402">
        <f t="shared" si="0"/>
        <v>2250</v>
      </c>
      <c r="I65" s="32">
        <f>IF(A65="A 6",Tabelle1!$C$3,IF(A65="A 7",Tabelle1!$C$4,IF(A65="A 8",Tabelle1!$C$5,IF(A65="A 9M",Tabelle1!$C$6,IF(A65="A 9M+Z",Tabelle1!$C$7,Tabelle1!$C$8)))))</f>
        <v>4500</v>
      </c>
    </row>
    <row r="66" spans="1:9" s="4" customFormat="1" ht="12.75" x14ac:dyDescent="0.2">
      <c r="A66" s="73" t="s">
        <v>50</v>
      </c>
      <c r="B66" s="306" t="s">
        <v>1128</v>
      </c>
      <c r="C66" s="53" t="s">
        <v>90</v>
      </c>
      <c r="D66" s="74" t="s">
        <v>44</v>
      </c>
      <c r="E66" s="83">
        <v>0.5</v>
      </c>
      <c r="F66" s="420"/>
      <c r="G66" s="402">
        <f t="shared" si="0"/>
        <v>2250</v>
      </c>
      <c r="I66" s="32">
        <f>IF(A66="A 6",Tabelle1!$C$3,IF(A66="A 7",Tabelle1!$C$4,IF(A66="A 8",Tabelle1!$C$5,IF(A66="A 9M",Tabelle1!$C$6,IF(A66="A 9M+Z",Tabelle1!$C$7,Tabelle1!$C$8)))))</f>
        <v>4500</v>
      </c>
    </row>
    <row r="67" spans="1:9" s="4" customFormat="1" ht="12.75" x14ac:dyDescent="0.2">
      <c r="A67" s="72" t="s">
        <v>75</v>
      </c>
      <c r="B67" s="306" t="s">
        <v>1129</v>
      </c>
      <c r="C67" s="53" t="s">
        <v>86</v>
      </c>
      <c r="D67" s="44" t="s">
        <v>44</v>
      </c>
      <c r="E67" s="244">
        <v>1</v>
      </c>
      <c r="F67" s="420"/>
      <c r="G67" s="402">
        <f t="shared" si="0"/>
        <v>9700</v>
      </c>
      <c r="I67" s="32">
        <f>IF(A67="A 6",Tabelle1!$C$3,IF(A67="A 7",Tabelle1!$C$4,IF(A67="A 8",Tabelle1!$C$5,IF(A67="A 9M",Tabelle1!$C$6,IF(A67="A 9M+Z",Tabelle1!$C$7,Tabelle1!$C$8)))))</f>
        <v>9700</v>
      </c>
    </row>
    <row r="68" spans="1:9" s="4" customFormat="1" ht="12.75" x14ac:dyDescent="0.2">
      <c r="A68" s="72" t="s">
        <v>75</v>
      </c>
      <c r="B68" s="306" t="s">
        <v>1129</v>
      </c>
      <c r="C68" s="53" t="s">
        <v>87</v>
      </c>
      <c r="D68" s="44" t="s">
        <v>44</v>
      </c>
      <c r="E68" s="244">
        <v>0.05</v>
      </c>
      <c r="F68" s="420"/>
      <c r="G68" s="402">
        <f t="shared" si="0"/>
        <v>485</v>
      </c>
      <c r="I68" s="32">
        <f>IF(A68="A 6",Tabelle1!$C$3,IF(A68="A 7",Tabelle1!$C$4,IF(A68="A 8",Tabelle1!$C$5,IF(A68="A 9M",Tabelle1!$C$6,IF(A68="A 9M+Z",Tabelle1!$C$7,Tabelle1!$C$8)))))</f>
        <v>9700</v>
      </c>
    </row>
    <row r="69" spans="1:9" s="4" customFormat="1" ht="12.75" x14ac:dyDescent="0.2">
      <c r="A69" s="36" t="s">
        <v>75</v>
      </c>
      <c r="B69" s="306" t="s">
        <v>1129</v>
      </c>
      <c r="C69" s="78" t="s">
        <v>88</v>
      </c>
      <c r="D69" s="37" t="s">
        <v>44</v>
      </c>
      <c r="E69" s="241">
        <v>0.5</v>
      </c>
      <c r="F69" s="420"/>
      <c r="G69" s="402">
        <f t="shared" si="0"/>
        <v>4850</v>
      </c>
      <c r="I69" s="32">
        <f>IF(A69="A 6",Tabelle1!$C$3,IF(A69="A 7",Tabelle1!$C$4,IF(A69="A 8",Tabelle1!$C$5,IF(A69="A 9M",Tabelle1!$C$6,IF(A69="A 9M+Z",Tabelle1!$C$7,Tabelle1!$C$8)))))</f>
        <v>9700</v>
      </c>
    </row>
    <row r="70" spans="1:9" s="4" customFormat="1" ht="12.75" x14ac:dyDescent="0.2">
      <c r="A70" s="19"/>
      <c r="B70" s="73"/>
      <c r="C70" s="21"/>
      <c r="D70" s="20"/>
      <c r="E70" s="105"/>
      <c r="F70" s="420"/>
      <c r="G70" s="402"/>
      <c r="I70" s="32">
        <f>IF(A70="A 6",Tabelle1!$C$3,IF(A70="A 7",Tabelle1!$C$4,IF(A70="A 8",Tabelle1!$C$5,IF(A70="A 9M",Tabelle1!$C$6,IF(A70="A 9M+Z",Tabelle1!$C$7,Tabelle1!$C$8)))))</f>
        <v>6600</v>
      </c>
    </row>
    <row r="71" spans="1:9" s="6" customFormat="1" ht="12.75" x14ac:dyDescent="0.2">
      <c r="A71" s="29" t="s">
        <v>13</v>
      </c>
      <c r="B71" s="305"/>
      <c r="C71" s="31"/>
      <c r="D71" s="30"/>
      <c r="E71" s="318"/>
      <c r="F71" s="421"/>
      <c r="G71" s="402"/>
      <c r="I71" s="32">
        <f>IF(A71="A 6",Tabelle1!$C$3,IF(A71="A 7",Tabelle1!$C$4,IF(A71="A 8",Tabelle1!$C$5,IF(A71="A 9M",Tabelle1!$C$6,IF(A71="A 9M+Z",Tabelle1!$C$7,Tabelle1!$C$8)))))</f>
        <v>6600</v>
      </c>
    </row>
    <row r="72" spans="1:9" s="4" customFormat="1" ht="12.75" x14ac:dyDescent="0.2">
      <c r="A72" s="54" t="s">
        <v>43</v>
      </c>
      <c r="B72" s="307" t="s">
        <v>50</v>
      </c>
      <c r="C72" s="84" t="s">
        <v>92</v>
      </c>
      <c r="D72" s="19" t="s">
        <v>44</v>
      </c>
      <c r="E72" s="85">
        <v>0.5</v>
      </c>
      <c r="F72" s="420"/>
      <c r="G72" s="402">
        <f t="shared" si="0"/>
        <v>1600</v>
      </c>
      <c r="I72" s="32">
        <f>IF(A72="A 6",Tabelle1!$C$3,IF(A72="A 7",Tabelle1!$C$4,IF(A72="A 8",Tabelle1!$C$5,IF(A72="A 9M",Tabelle1!$C$6,IF(A72="A 9M+Z",Tabelle1!$C$7,Tabelle1!$C$8)))))</f>
        <v>3200</v>
      </c>
    </row>
    <row r="73" spans="1:9" s="4" customFormat="1" ht="12.75" x14ac:dyDescent="0.2">
      <c r="A73" s="148" t="s">
        <v>50</v>
      </c>
      <c r="B73" s="313" t="s">
        <v>1128</v>
      </c>
      <c r="C73" s="87">
        <v>1400100040</v>
      </c>
      <c r="D73" s="88" t="s">
        <v>46</v>
      </c>
      <c r="E73" s="89">
        <v>0.85</v>
      </c>
      <c r="F73" s="420"/>
      <c r="G73" s="402">
        <f t="shared" si="0"/>
        <v>3825</v>
      </c>
      <c r="I73" s="32">
        <f>IF(A73="A 6",Tabelle1!$C$3,IF(A73="A 7",Tabelle1!$C$4,IF(A73="A 8",Tabelle1!$C$5,IF(A73="A 9M",Tabelle1!$C$6,IF(A73="A 9M+Z",Tabelle1!$C$7,Tabelle1!$C$8)))))</f>
        <v>4500</v>
      </c>
    </row>
    <row r="74" spans="1:9" s="4" customFormat="1" ht="12.75" x14ac:dyDescent="0.2">
      <c r="A74" s="234" t="s">
        <v>75</v>
      </c>
      <c r="B74" s="327" t="s">
        <v>1129</v>
      </c>
      <c r="C74" s="80">
        <v>1400100055</v>
      </c>
      <c r="D74" s="81" t="s">
        <v>46</v>
      </c>
      <c r="E74" s="82">
        <v>1</v>
      </c>
      <c r="F74" s="420"/>
      <c r="G74" s="402">
        <f t="shared" si="0"/>
        <v>9700</v>
      </c>
      <c r="I74" s="32">
        <f>IF(A74="A 6",Tabelle1!$C$3,IF(A74="A 7",Tabelle1!$C$4,IF(A74="A 8",Tabelle1!$C$5,IF(A74="A 9M",Tabelle1!$C$6,IF(A74="A 9M+Z",Tabelle1!$C$7,Tabelle1!$C$8)))))</f>
        <v>9700</v>
      </c>
    </row>
    <row r="75" spans="1:9" s="4" customFormat="1" ht="12.75" x14ac:dyDescent="0.2">
      <c r="A75" s="73" t="s">
        <v>75</v>
      </c>
      <c r="B75" s="306" t="s">
        <v>1129</v>
      </c>
      <c r="C75" s="43" t="s">
        <v>91</v>
      </c>
      <c r="D75" s="74" t="s">
        <v>44</v>
      </c>
      <c r="E75" s="83">
        <v>0.28499999999999998</v>
      </c>
      <c r="F75" s="420"/>
      <c r="G75" s="402">
        <f t="shared" si="0"/>
        <v>2764.4999999999995</v>
      </c>
      <c r="I75" s="32">
        <f>IF(A75="A 6",Tabelle1!$C$3,IF(A75="A 7",Tabelle1!$C$4,IF(A75="A 8",Tabelle1!$C$5,IF(A75="A 9M",Tabelle1!$C$6,IF(A75="A 9M+Z",Tabelle1!$C$7,Tabelle1!$C$8)))))</f>
        <v>9700</v>
      </c>
    </row>
    <row r="76" spans="1:9" s="4" customFormat="1" ht="12.75" x14ac:dyDescent="0.2">
      <c r="A76" s="19"/>
      <c r="B76" s="73"/>
      <c r="C76" s="21"/>
      <c r="D76" s="20"/>
      <c r="E76" s="105"/>
      <c r="F76" s="420"/>
      <c r="G76" s="402"/>
      <c r="I76" s="32">
        <f>IF(A76="A 6",Tabelle1!$C$3,IF(A76="A 7",Tabelle1!$C$4,IF(A76="A 8",Tabelle1!$C$5,IF(A76="A 9M",Tabelle1!$C$6,IF(A76="A 9M+Z",Tabelle1!$C$7,Tabelle1!$C$8)))))</f>
        <v>6600</v>
      </c>
    </row>
    <row r="77" spans="1:9" s="6" customFormat="1" ht="12.75" x14ac:dyDescent="0.2">
      <c r="A77" s="29" t="s">
        <v>12</v>
      </c>
      <c r="B77" s="305"/>
      <c r="C77" s="31"/>
      <c r="D77" s="30"/>
      <c r="E77" s="318"/>
      <c r="F77" s="421"/>
      <c r="G77" s="402"/>
      <c r="I77" s="32">
        <f>IF(A77="A 6",Tabelle1!$C$3,IF(A77="A 7",Tabelle1!$C$4,IF(A77="A 8",Tabelle1!$C$5,IF(A77="A 9M",Tabelle1!$C$6,IF(A77="A 9M+Z",Tabelle1!$C$7,Tabelle1!$C$8)))))</f>
        <v>6600</v>
      </c>
    </row>
    <row r="78" spans="1:9" s="4" customFormat="1" ht="12.75" x14ac:dyDescent="0.2">
      <c r="A78" s="54" t="s">
        <v>43</v>
      </c>
      <c r="B78" s="306" t="s">
        <v>50</v>
      </c>
      <c r="C78" s="38" t="s">
        <v>94</v>
      </c>
      <c r="D78" s="37" t="s">
        <v>44</v>
      </c>
      <c r="E78" s="241">
        <v>0.5</v>
      </c>
      <c r="F78" s="420"/>
      <c r="G78" s="402">
        <f t="shared" si="0"/>
        <v>1600</v>
      </c>
      <c r="I78" s="32">
        <f>IF(A78="A 6",Tabelle1!$C$3,IF(A78="A 7",Tabelle1!$C$4,IF(A78="A 8",Tabelle1!$C$5,IF(A78="A 9M",Tabelle1!$C$6,IF(A78="A 9M+Z",Tabelle1!$C$7,Tabelle1!$C$8)))))</f>
        <v>3200</v>
      </c>
    </row>
    <row r="79" spans="1:9" s="4" customFormat="1" ht="12.75" x14ac:dyDescent="0.2">
      <c r="A79" s="54" t="s">
        <v>43</v>
      </c>
      <c r="B79" s="306" t="s">
        <v>50</v>
      </c>
      <c r="C79" s="38" t="s">
        <v>95</v>
      </c>
      <c r="D79" s="88" t="s">
        <v>44</v>
      </c>
      <c r="E79" s="240">
        <v>0.5</v>
      </c>
      <c r="F79" s="420"/>
      <c r="G79" s="402">
        <f t="shared" ref="G79:G142" si="1">E79*I79</f>
        <v>1600</v>
      </c>
      <c r="I79" s="32">
        <f>IF(A79="A 6",Tabelle1!$C$3,IF(A79="A 7",Tabelle1!$C$4,IF(A79="A 8",Tabelle1!$C$5,IF(A79="A 9M",Tabelle1!$C$6,IF(A79="A 9M+Z",Tabelle1!$C$7,Tabelle1!$C$8)))))</f>
        <v>3200</v>
      </c>
    </row>
    <row r="80" spans="1:9" s="4" customFormat="1" ht="12.75" x14ac:dyDescent="0.2">
      <c r="A80" s="54" t="s">
        <v>43</v>
      </c>
      <c r="B80" s="306" t="s">
        <v>50</v>
      </c>
      <c r="C80" s="92" t="s">
        <v>96</v>
      </c>
      <c r="D80" s="93" t="s">
        <v>44</v>
      </c>
      <c r="E80" s="245">
        <v>0.5</v>
      </c>
      <c r="F80" s="420"/>
      <c r="G80" s="402">
        <f t="shared" si="1"/>
        <v>1600</v>
      </c>
      <c r="I80" s="32">
        <f>IF(A80="A 6",Tabelle1!$C$3,IF(A80="A 7",Tabelle1!$C$4,IF(A80="A 8",Tabelle1!$C$5,IF(A80="A 9M",Tabelle1!$C$6,IF(A80="A 9M+Z",Tabelle1!$C$7,Tabelle1!$C$8)))))</f>
        <v>3200</v>
      </c>
    </row>
    <row r="81" spans="1:9" s="4" customFormat="1" ht="12.75" x14ac:dyDescent="0.2">
      <c r="A81" s="54" t="s">
        <v>43</v>
      </c>
      <c r="B81" s="306" t="s">
        <v>50</v>
      </c>
      <c r="C81" s="53" t="s">
        <v>97</v>
      </c>
      <c r="D81" s="74" t="s">
        <v>44</v>
      </c>
      <c r="E81" s="105">
        <v>0.54</v>
      </c>
      <c r="F81" s="420"/>
      <c r="G81" s="402">
        <f t="shared" si="1"/>
        <v>1728</v>
      </c>
      <c r="I81" s="32">
        <f>IF(A81="A 6",Tabelle1!$C$3,IF(A81="A 7",Tabelle1!$C$4,IF(A81="A 8",Tabelle1!$C$5,IF(A81="A 9M",Tabelle1!$C$6,IF(A81="A 9M+Z",Tabelle1!$C$7,Tabelle1!$C$8)))))</f>
        <v>3200</v>
      </c>
    </row>
    <row r="82" spans="1:9" s="4" customFormat="1" ht="12.75" x14ac:dyDescent="0.2">
      <c r="A82" s="36" t="s">
        <v>50</v>
      </c>
      <c r="B82" s="306" t="s">
        <v>1128</v>
      </c>
      <c r="C82" s="38" t="s">
        <v>93</v>
      </c>
      <c r="D82" s="37" t="s">
        <v>44</v>
      </c>
      <c r="E82" s="241">
        <v>0.1</v>
      </c>
      <c r="F82" s="420"/>
      <c r="G82" s="402">
        <f t="shared" si="1"/>
        <v>450</v>
      </c>
      <c r="I82" s="32">
        <f>IF(A82="A 6",Tabelle1!$C$3,IF(A82="A 7",Tabelle1!$C$4,IF(A82="A 8",Tabelle1!$C$5,IF(A82="A 9M",Tabelle1!$C$6,IF(A82="A 9M+Z",Tabelle1!$C$7,Tabelle1!$C$8)))))</f>
        <v>4500</v>
      </c>
    </row>
    <row r="83" spans="1:9" s="4" customFormat="1" ht="12.75" x14ac:dyDescent="0.2">
      <c r="A83" s="73" t="s">
        <v>50</v>
      </c>
      <c r="B83" s="306" t="s">
        <v>1128</v>
      </c>
      <c r="C83" s="43" t="s">
        <v>98</v>
      </c>
      <c r="D83" s="74" t="s">
        <v>44</v>
      </c>
      <c r="E83" s="105">
        <v>0.9</v>
      </c>
      <c r="F83" s="420"/>
      <c r="G83" s="402">
        <f t="shared" si="1"/>
        <v>4050</v>
      </c>
      <c r="I83" s="32">
        <f>IF(A83="A 6",Tabelle1!$C$3,IF(A83="A 7",Tabelle1!$C$4,IF(A83="A 8",Tabelle1!$C$5,IF(A83="A 9M",Tabelle1!$C$6,IF(A83="A 9M+Z",Tabelle1!$C$7,Tabelle1!$C$8)))))</f>
        <v>4500</v>
      </c>
    </row>
    <row r="84" spans="1:9" s="6" customFormat="1" ht="12.75" x14ac:dyDescent="0.2">
      <c r="A84" s="148" t="s">
        <v>50</v>
      </c>
      <c r="B84" s="306" t="s">
        <v>1128</v>
      </c>
      <c r="C84" s="38" t="s">
        <v>99</v>
      </c>
      <c r="D84" s="88" t="s">
        <v>44</v>
      </c>
      <c r="E84" s="240">
        <v>1</v>
      </c>
      <c r="F84" s="421"/>
      <c r="G84" s="402">
        <f t="shared" si="1"/>
        <v>4500</v>
      </c>
      <c r="I84" s="32">
        <f>IF(A84="A 6",Tabelle1!$C$3,IF(A84="A 7",Tabelle1!$C$4,IF(A84="A 8",Tabelle1!$C$5,IF(A84="A 9M",Tabelle1!$C$6,IF(A84="A 9M+Z",Tabelle1!$C$7,Tabelle1!$C$8)))))</f>
        <v>4500</v>
      </c>
    </row>
    <row r="85" spans="1:9" s="4" customFormat="1" ht="12.75" x14ac:dyDescent="0.2">
      <c r="A85" s="148" t="s">
        <v>50</v>
      </c>
      <c r="B85" s="306" t="s">
        <v>1128</v>
      </c>
      <c r="C85" s="78" t="s">
        <v>100</v>
      </c>
      <c r="D85" s="69" t="s">
        <v>44</v>
      </c>
      <c r="E85" s="89">
        <v>1</v>
      </c>
      <c r="F85" s="420"/>
      <c r="G85" s="402">
        <f t="shared" si="1"/>
        <v>4500</v>
      </c>
      <c r="I85" s="32">
        <f>IF(A85="A 6",Tabelle1!$C$3,IF(A85="A 7",Tabelle1!$C$4,IF(A85="A 8",Tabelle1!$C$5,IF(A85="A 9M",Tabelle1!$C$6,IF(A85="A 9M+Z",Tabelle1!$C$7,Tabelle1!$C$8)))))</f>
        <v>4500</v>
      </c>
    </row>
    <row r="86" spans="1:9" s="4" customFormat="1" ht="12.75" x14ac:dyDescent="0.2">
      <c r="A86" s="73" t="s">
        <v>50</v>
      </c>
      <c r="B86" s="306" t="s">
        <v>1128</v>
      </c>
      <c r="C86" s="43" t="s">
        <v>101</v>
      </c>
      <c r="D86" s="63" t="s">
        <v>44</v>
      </c>
      <c r="E86" s="105">
        <v>1</v>
      </c>
      <c r="F86" s="420"/>
      <c r="G86" s="402">
        <f t="shared" si="1"/>
        <v>4500</v>
      </c>
      <c r="I86" s="32">
        <f>IF(A86="A 6",Tabelle1!$C$3,IF(A86="A 7",Tabelle1!$C$4,IF(A86="A 8",Tabelle1!$C$5,IF(A86="A 9M",Tabelle1!$C$6,IF(A86="A 9M+Z",Tabelle1!$C$7,Tabelle1!$C$8)))))</f>
        <v>4500</v>
      </c>
    </row>
    <row r="87" spans="1:9" s="4" customFormat="1" ht="12.75" x14ac:dyDescent="0.2">
      <c r="A87" s="79" t="s">
        <v>50</v>
      </c>
      <c r="B87" s="306" t="s">
        <v>1128</v>
      </c>
      <c r="C87" s="94" t="s">
        <v>102</v>
      </c>
      <c r="D87" s="335" t="s">
        <v>44</v>
      </c>
      <c r="E87" s="242">
        <v>1</v>
      </c>
      <c r="F87" s="420"/>
      <c r="G87" s="402">
        <f t="shared" si="1"/>
        <v>4500</v>
      </c>
      <c r="I87" s="32">
        <f>IF(A87="A 6",Tabelle1!$C$3,IF(A87="A 7",Tabelle1!$C$4,IF(A87="A 8",Tabelle1!$C$5,IF(A87="A 9M",Tabelle1!$C$6,IF(A87="A 9M+Z",Tabelle1!$C$7,Tabelle1!$C$8)))))</f>
        <v>4500</v>
      </c>
    </row>
    <row r="88" spans="1:9" s="4" customFormat="1" ht="12.75" x14ac:dyDescent="0.2">
      <c r="A88" s="229" t="s">
        <v>50</v>
      </c>
      <c r="B88" s="306" t="s">
        <v>1128</v>
      </c>
      <c r="C88" s="92" t="s">
        <v>103</v>
      </c>
      <c r="D88" s="95" t="s">
        <v>44</v>
      </c>
      <c r="E88" s="245">
        <v>1</v>
      </c>
      <c r="F88" s="420"/>
      <c r="G88" s="402">
        <f t="shared" si="1"/>
        <v>4500</v>
      </c>
      <c r="I88" s="32">
        <f>IF(A88="A 6",Tabelle1!$C$3,IF(A88="A 7",Tabelle1!$C$4,IF(A88="A 8",Tabelle1!$C$5,IF(A88="A 9M",Tabelle1!$C$6,IF(A88="A 9M+Z",Tabelle1!$C$7,Tabelle1!$C$8)))))</f>
        <v>4500</v>
      </c>
    </row>
    <row r="89" spans="1:9" s="4" customFormat="1" ht="12.75" x14ac:dyDescent="0.2">
      <c r="A89" s="229" t="s">
        <v>50</v>
      </c>
      <c r="B89" s="306" t="s">
        <v>1128</v>
      </c>
      <c r="C89" s="92" t="s">
        <v>104</v>
      </c>
      <c r="D89" s="95" t="s">
        <v>44</v>
      </c>
      <c r="E89" s="246">
        <v>1</v>
      </c>
      <c r="F89" s="420"/>
      <c r="G89" s="402">
        <f t="shared" si="1"/>
        <v>4500</v>
      </c>
      <c r="I89" s="32">
        <f>IF(A89="A 6",Tabelle1!$C$3,IF(A89="A 7",Tabelle1!$C$4,IF(A89="A 8",Tabelle1!$C$5,IF(A89="A 9M",Tabelle1!$C$6,IF(A89="A 9M+Z",Tabelle1!$C$7,Tabelle1!$C$8)))))</f>
        <v>4500</v>
      </c>
    </row>
    <row r="90" spans="1:9" s="4" customFormat="1" ht="12.75" x14ac:dyDescent="0.2">
      <c r="A90" s="204" t="s">
        <v>50</v>
      </c>
      <c r="B90" s="306" t="s">
        <v>1128</v>
      </c>
      <c r="C90" s="43">
        <v>1570002020</v>
      </c>
      <c r="D90" s="96" t="s">
        <v>44</v>
      </c>
      <c r="E90" s="248">
        <v>0.7</v>
      </c>
      <c r="F90" s="420"/>
      <c r="G90" s="402">
        <f t="shared" si="1"/>
        <v>3150</v>
      </c>
      <c r="I90" s="32">
        <f>IF(A90="A 6",Tabelle1!$C$3,IF(A90="A 7",Tabelle1!$C$4,IF(A90="A 8",Tabelle1!$C$5,IF(A90="A 9M",Tabelle1!$C$6,IF(A90="A 9M+Z",Tabelle1!$C$7,Tabelle1!$C$8)))))</f>
        <v>4500</v>
      </c>
    </row>
    <row r="91" spans="1:9" s="4" customFormat="1" ht="12.75" x14ac:dyDescent="0.2">
      <c r="A91" s="36" t="s">
        <v>50</v>
      </c>
      <c r="B91" s="306" t="s">
        <v>1128</v>
      </c>
      <c r="C91" s="38" t="s">
        <v>105</v>
      </c>
      <c r="D91" s="37" t="s">
        <v>44</v>
      </c>
      <c r="E91" s="241">
        <v>0.5</v>
      </c>
      <c r="F91" s="420"/>
      <c r="G91" s="402">
        <f t="shared" si="1"/>
        <v>2250</v>
      </c>
      <c r="I91" s="32">
        <f>IF(A91="A 6",Tabelle1!$C$3,IF(A91="A 7",Tabelle1!$C$4,IF(A91="A 8",Tabelle1!$C$5,IF(A91="A 9M",Tabelle1!$C$6,IF(A91="A 9M+Z",Tabelle1!$C$7,Tabelle1!$C$8)))))</f>
        <v>4500</v>
      </c>
    </row>
    <row r="92" spans="1:9" s="4" customFormat="1" ht="12.75" x14ac:dyDescent="0.2">
      <c r="A92" s="204" t="s">
        <v>50</v>
      </c>
      <c r="B92" s="306" t="s">
        <v>1128</v>
      </c>
      <c r="C92" s="53" t="s">
        <v>106</v>
      </c>
      <c r="D92" s="44" t="s">
        <v>44</v>
      </c>
      <c r="E92" s="240">
        <v>0.8</v>
      </c>
      <c r="F92" s="420"/>
      <c r="G92" s="402">
        <f t="shared" si="1"/>
        <v>3600</v>
      </c>
      <c r="I92" s="32">
        <f>IF(A92="A 6",Tabelle1!$C$3,IF(A92="A 7",Tabelle1!$C$4,IF(A92="A 8",Tabelle1!$C$5,IF(A92="A 9M",Tabelle1!$C$6,IF(A92="A 9M+Z",Tabelle1!$C$7,Tabelle1!$C$8)))))</f>
        <v>4500</v>
      </c>
    </row>
    <row r="93" spans="1:9" s="4" customFormat="1" ht="12.75" x14ac:dyDescent="0.2">
      <c r="A93" s="73" t="s">
        <v>50</v>
      </c>
      <c r="B93" s="306" t="s">
        <v>1128</v>
      </c>
      <c r="C93" s="53" t="s">
        <v>107</v>
      </c>
      <c r="D93" s="74" t="s">
        <v>44</v>
      </c>
      <c r="E93" s="240">
        <v>1</v>
      </c>
      <c r="F93" s="420"/>
      <c r="G93" s="402">
        <f t="shared" si="1"/>
        <v>4500</v>
      </c>
      <c r="I93" s="32">
        <f>IF(A93="A 6",Tabelle1!$C$3,IF(A93="A 7",Tabelle1!$C$4,IF(A93="A 8",Tabelle1!$C$5,IF(A93="A 9M",Tabelle1!$C$6,IF(A93="A 9M+Z",Tabelle1!$C$7,Tabelle1!$C$8)))))</f>
        <v>4500</v>
      </c>
    </row>
    <row r="94" spans="1:9" s="6" customFormat="1" ht="12.75" x14ac:dyDescent="0.2">
      <c r="A94" s="148" t="s">
        <v>50</v>
      </c>
      <c r="B94" s="306" t="s">
        <v>1128</v>
      </c>
      <c r="C94" s="78" t="s">
        <v>108</v>
      </c>
      <c r="D94" s="69" t="s">
        <v>44</v>
      </c>
      <c r="E94" s="242">
        <v>0.5</v>
      </c>
      <c r="F94" s="421"/>
      <c r="G94" s="402">
        <f t="shared" si="1"/>
        <v>2250</v>
      </c>
      <c r="I94" s="32">
        <f>IF(A94="A 6",Tabelle1!$C$3,IF(A94="A 7",Tabelle1!$C$4,IF(A94="A 8",Tabelle1!$C$5,IF(A94="A 9M",Tabelle1!$C$6,IF(A94="A 9M+Z",Tabelle1!$C$7,Tabelle1!$C$8)))))</f>
        <v>4500</v>
      </c>
    </row>
    <row r="95" spans="1:9" s="4" customFormat="1" ht="12.75" x14ac:dyDescent="0.2">
      <c r="A95" s="204" t="s">
        <v>50</v>
      </c>
      <c r="B95" s="306" t="s">
        <v>1128</v>
      </c>
      <c r="C95" s="53" t="s">
        <v>109</v>
      </c>
      <c r="D95" s="44" t="s">
        <v>44</v>
      </c>
      <c r="E95" s="105">
        <v>0.2</v>
      </c>
      <c r="F95" s="420"/>
      <c r="G95" s="402">
        <f t="shared" si="1"/>
        <v>900</v>
      </c>
      <c r="I95" s="32">
        <f>IF(A95="A 6",Tabelle1!$C$3,IF(A95="A 7",Tabelle1!$C$4,IF(A95="A 8",Tabelle1!$C$5,IF(A95="A 9M",Tabelle1!$C$6,IF(A95="A 9M+Z",Tabelle1!$C$7,Tabelle1!$C$8)))))</f>
        <v>4500</v>
      </c>
    </row>
    <row r="96" spans="1:9" s="4" customFormat="1" ht="12.75" x14ac:dyDescent="0.2">
      <c r="A96" s="148" t="s">
        <v>50</v>
      </c>
      <c r="B96" s="306" t="s">
        <v>1128</v>
      </c>
      <c r="C96" s="38" t="s">
        <v>110</v>
      </c>
      <c r="D96" s="66" t="s">
        <v>44</v>
      </c>
      <c r="E96" s="242">
        <v>0.5</v>
      </c>
      <c r="F96" s="420"/>
      <c r="G96" s="402">
        <f t="shared" si="1"/>
        <v>2250</v>
      </c>
      <c r="I96" s="32">
        <f>IF(A96="A 6",Tabelle1!$C$3,IF(A96="A 7",Tabelle1!$C$4,IF(A96="A 8",Tabelle1!$C$5,IF(A96="A 9M",Tabelle1!$C$6,IF(A96="A 9M+Z",Tabelle1!$C$7,Tabelle1!$C$8)))))</f>
        <v>4500</v>
      </c>
    </row>
    <row r="97" spans="1:9" s="4" customFormat="1" ht="12.75" x14ac:dyDescent="0.2">
      <c r="A97" s="148" t="s">
        <v>50</v>
      </c>
      <c r="B97" s="306" t="s">
        <v>1128</v>
      </c>
      <c r="C97" s="78" t="s">
        <v>111</v>
      </c>
      <c r="D97" s="69" t="s">
        <v>44</v>
      </c>
      <c r="E97" s="240">
        <v>1</v>
      </c>
      <c r="F97" s="420"/>
      <c r="G97" s="402">
        <f t="shared" si="1"/>
        <v>4500</v>
      </c>
      <c r="I97" s="32">
        <f>IF(A97="A 6",Tabelle1!$C$3,IF(A97="A 7",Tabelle1!$C$4,IF(A97="A 8",Tabelle1!$C$5,IF(A97="A 9M",Tabelle1!$C$6,IF(A97="A 9M+Z",Tabelle1!$C$7,Tabelle1!$C$8)))))</f>
        <v>4500</v>
      </c>
    </row>
    <row r="98" spans="1:9" s="4" customFormat="1" ht="12.75" x14ac:dyDescent="0.2">
      <c r="A98" s="148" t="s">
        <v>50</v>
      </c>
      <c r="B98" s="306" t="s">
        <v>1128</v>
      </c>
      <c r="C98" s="38" t="s">
        <v>112</v>
      </c>
      <c r="D98" s="88" t="s">
        <v>44</v>
      </c>
      <c r="E98" s="251">
        <v>1</v>
      </c>
      <c r="F98" s="420"/>
      <c r="G98" s="402">
        <f t="shared" si="1"/>
        <v>4500</v>
      </c>
      <c r="I98" s="32">
        <f>IF(A98="A 6",Tabelle1!$C$3,IF(A98="A 7",Tabelle1!$C$4,IF(A98="A 8",Tabelle1!$C$5,IF(A98="A 9M",Tabelle1!$C$6,IF(A98="A 9M+Z",Tabelle1!$C$7,Tabelle1!$C$8)))))</f>
        <v>4500</v>
      </c>
    </row>
    <row r="99" spans="1:9" s="4" customFormat="1" ht="12.75" x14ac:dyDescent="0.2">
      <c r="A99" s="36" t="s">
        <v>75</v>
      </c>
      <c r="B99" s="306" t="s">
        <v>1129</v>
      </c>
      <c r="C99" s="38" t="s">
        <v>123</v>
      </c>
      <c r="D99" s="97" t="s">
        <v>124</v>
      </c>
      <c r="E99" s="242">
        <v>1</v>
      </c>
      <c r="F99" s="420"/>
      <c r="G99" s="402">
        <f t="shared" si="1"/>
        <v>9700</v>
      </c>
      <c r="I99" s="32">
        <f>IF(A99="A 6",Tabelle1!$C$3,IF(A99="A 7",Tabelle1!$C$4,IF(A99="A 8",Tabelle1!$C$5,IF(A99="A 9M",Tabelle1!$C$6,IF(A99="A 9M+Z",Tabelle1!$C$7,Tabelle1!$C$8)))))</f>
        <v>9700</v>
      </c>
    </row>
    <row r="100" spans="1:9" s="4" customFormat="1" ht="12.75" x14ac:dyDescent="0.2">
      <c r="A100" s="36" t="s">
        <v>75</v>
      </c>
      <c r="B100" s="306" t="s">
        <v>1129</v>
      </c>
      <c r="C100" s="38" t="s">
        <v>125</v>
      </c>
      <c r="D100" s="97" t="s">
        <v>124</v>
      </c>
      <c r="E100" s="242">
        <v>0.5</v>
      </c>
      <c r="F100" s="420"/>
      <c r="G100" s="402">
        <f t="shared" si="1"/>
        <v>4850</v>
      </c>
      <c r="I100" s="32">
        <f>IF(A100="A 6",Tabelle1!$C$3,IF(A100="A 7",Tabelle1!$C$4,IF(A100="A 8",Tabelle1!$C$5,IF(A100="A 9M",Tabelle1!$C$6,IF(A100="A 9M+Z",Tabelle1!$C$7,Tabelle1!$C$8)))))</f>
        <v>9700</v>
      </c>
    </row>
    <row r="101" spans="1:9" s="6" customFormat="1" ht="12.75" x14ac:dyDescent="0.2">
      <c r="A101" s="204" t="s">
        <v>75</v>
      </c>
      <c r="B101" s="306" t="s">
        <v>1129</v>
      </c>
      <c r="C101" s="53" t="s">
        <v>126</v>
      </c>
      <c r="D101" s="70" t="s">
        <v>124</v>
      </c>
      <c r="E101" s="244">
        <v>0.5</v>
      </c>
      <c r="F101" s="421"/>
      <c r="G101" s="402">
        <f t="shared" si="1"/>
        <v>4850</v>
      </c>
      <c r="I101" s="32">
        <f>IF(A101="A 6",Tabelle1!$C$3,IF(A101="A 7",Tabelle1!$C$4,IF(A101="A 8",Tabelle1!$C$5,IF(A101="A 9M",Tabelle1!$C$6,IF(A101="A 9M+Z",Tabelle1!$C$7,Tabelle1!$C$8)))))</f>
        <v>9700</v>
      </c>
    </row>
    <row r="102" spans="1:9" s="4" customFormat="1" ht="12.75" x14ac:dyDescent="0.2">
      <c r="A102" s="230" t="s">
        <v>75</v>
      </c>
      <c r="B102" s="306" t="s">
        <v>1129</v>
      </c>
      <c r="C102" s="98" t="s">
        <v>127</v>
      </c>
      <c r="D102" s="102" t="s">
        <v>124</v>
      </c>
      <c r="E102" s="239">
        <v>1</v>
      </c>
      <c r="F102" s="420"/>
      <c r="G102" s="402">
        <f t="shared" si="1"/>
        <v>9700</v>
      </c>
      <c r="I102" s="32">
        <f>IF(A102="A 6",Tabelle1!$C$3,IF(A102="A 7",Tabelle1!$C$4,IF(A102="A 8",Tabelle1!$C$5,IF(A102="A 9M",Tabelle1!$C$6,IF(A102="A 9M+Z",Tabelle1!$C$7,Tabelle1!$C$8)))))</f>
        <v>9700</v>
      </c>
    </row>
    <row r="103" spans="1:9" s="4" customFormat="1" ht="12.75" x14ac:dyDescent="0.2">
      <c r="A103" s="230" t="s">
        <v>75</v>
      </c>
      <c r="B103" s="306" t="s">
        <v>1129</v>
      </c>
      <c r="C103" s="98" t="s">
        <v>128</v>
      </c>
      <c r="D103" s="102" t="s">
        <v>124</v>
      </c>
      <c r="E103" s="239">
        <v>1</v>
      </c>
      <c r="F103" s="420"/>
      <c r="G103" s="402">
        <f t="shared" si="1"/>
        <v>9700</v>
      </c>
      <c r="I103" s="32">
        <f>IF(A103="A 6",Tabelle1!$C$3,IF(A103="A 7",Tabelle1!$C$4,IF(A103="A 8",Tabelle1!$C$5,IF(A103="A 9M",Tabelle1!$C$6,IF(A103="A 9M+Z",Tabelle1!$C$7,Tabelle1!$C$8)))))</f>
        <v>9700</v>
      </c>
    </row>
    <row r="104" spans="1:9" s="4" customFormat="1" ht="12.75" x14ac:dyDescent="0.2">
      <c r="A104" s="204" t="s">
        <v>75</v>
      </c>
      <c r="B104" s="306" t="s">
        <v>1129</v>
      </c>
      <c r="C104" s="43" t="s">
        <v>129</v>
      </c>
      <c r="D104" s="70" t="s">
        <v>124</v>
      </c>
      <c r="E104" s="238">
        <v>0.5</v>
      </c>
      <c r="F104" s="420"/>
      <c r="G104" s="402">
        <f t="shared" si="1"/>
        <v>4850</v>
      </c>
      <c r="I104" s="32">
        <f>IF(A104="A 6",Tabelle1!$C$3,IF(A104="A 7",Tabelle1!$C$4,IF(A104="A 8",Tabelle1!$C$5,IF(A104="A 9M",Tabelle1!$C$6,IF(A104="A 9M+Z",Tabelle1!$C$7,Tabelle1!$C$8)))))</f>
        <v>9700</v>
      </c>
    </row>
    <row r="105" spans="1:9" s="4" customFormat="1" ht="12.75" x14ac:dyDescent="0.2">
      <c r="A105" s="230" t="s">
        <v>75</v>
      </c>
      <c r="B105" s="306" t="s">
        <v>1129</v>
      </c>
      <c r="C105" s="98" t="s">
        <v>130</v>
      </c>
      <c r="D105" s="102" t="s">
        <v>124</v>
      </c>
      <c r="E105" s="239">
        <v>0.5</v>
      </c>
      <c r="F105" s="420"/>
      <c r="G105" s="402">
        <f t="shared" si="1"/>
        <v>4850</v>
      </c>
      <c r="I105" s="32">
        <f>IF(A105="A 6",Tabelle1!$C$3,IF(A105="A 7",Tabelle1!$C$4,IF(A105="A 8",Tabelle1!$C$5,IF(A105="A 9M",Tabelle1!$C$6,IF(A105="A 9M+Z",Tabelle1!$C$7,Tabelle1!$C$8)))))</f>
        <v>9700</v>
      </c>
    </row>
    <row r="106" spans="1:9" s="4" customFormat="1" ht="12.75" x14ac:dyDescent="0.2">
      <c r="A106" s="230" t="s">
        <v>75</v>
      </c>
      <c r="B106" s="306" t="s">
        <v>1129</v>
      </c>
      <c r="C106" s="98" t="s">
        <v>131</v>
      </c>
      <c r="D106" s="102" t="s">
        <v>124</v>
      </c>
      <c r="E106" s="106">
        <v>0.9</v>
      </c>
      <c r="F106" s="420"/>
      <c r="G106" s="402">
        <f t="shared" si="1"/>
        <v>8730</v>
      </c>
      <c r="I106" s="32">
        <f>IF(A106="A 6",Tabelle1!$C$3,IF(A106="A 7",Tabelle1!$C$4,IF(A106="A 8",Tabelle1!$C$5,IF(A106="A 9M",Tabelle1!$C$6,IF(A106="A 9M+Z",Tabelle1!$C$7,Tabelle1!$C$8)))))</f>
        <v>9700</v>
      </c>
    </row>
    <row r="107" spans="1:9" s="4" customFormat="1" ht="12.75" x14ac:dyDescent="0.2">
      <c r="A107" s="230" t="s">
        <v>75</v>
      </c>
      <c r="B107" s="306" t="s">
        <v>1129</v>
      </c>
      <c r="C107" s="98">
        <v>1540001120</v>
      </c>
      <c r="D107" s="99" t="s">
        <v>44</v>
      </c>
      <c r="E107" s="106">
        <v>0.5</v>
      </c>
      <c r="F107" s="420"/>
      <c r="G107" s="402">
        <f t="shared" si="1"/>
        <v>4850</v>
      </c>
      <c r="I107" s="32">
        <f>IF(A107="A 6",Tabelle1!$C$3,IF(A107="A 7",Tabelle1!$C$4,IF(A107="A 8",Tabelle1!$C$5,IF(A107="A 9M",Tabelle1!$C$6,IF(A107="A 9M+Z",Tabelle1!$C$7,Tabelle1!$C$8)))))</f>
        <v>9700</v>
      </c>
    </row>
    <row r="108" spans="1:9" s="6" customFormat="1" ht="12.75" x14ac:dyDescent="0.2">
      <c r="A108" s="230" t="s">
        <v>75</v>
      </c>
      <c r="B108" s="306" t="s">
        <v>1129</v>
      </c>
      <c r="C108" s="98" t="s">
        <v>132</v>
      </c>
      <c r="D108" s="102" t="s">
        <v>124</v>
      </c>
      <c r="E108" s="239">
        <v>1</v>
      </c>
      <c r="F108" s="421"/>
      <c r="G108" s="402">
        <f t="shared" si="1"/>
        <v>9700</v>
      </c>
      <c r="I108" s="32">
        <f>IF(A108="A 6",Tabelle1!$C$3,IF(A108="A 7",Tabelle1!$C$4,IF(A108="A 8",Tabelle1!$C$5,IF(A108="A 9M",Tabelle1!$C$6,IF(A108="A 9M+Z",Tabelle1!$C$7,Tabelle1!$C$8)))))</f>
        <v>9700</v>
      </c>
    </row>
    <row r="109" spans="1:9" s="4" customFormat="1" ht="12.75" x14ac:dyDescent="0.2">
      <c r="A109" s="230" t="s">
        <v>75</v>
      </c>
      <c r="B109" s="306" t="s">
        <v>1129</v>
      </c>
      <c r="C109" s="98" t="s">
        <v>133</v>
      </c>
      <c r="D109" s="102" t="s">
        <v>124</v>
      </c>
      <c r="E109" s="239">
        <v>1</v>
      </c>
      <c r="F109" s="420"/>
      <c r="G109" s="402">
        <f t="shared" si="1"/>
        <v>9700</v>
      </c>
      <c r="I109" s="32">
        <f>IF(A109="A 6",Tabelle1!$C$3,IF(A109="A 7",Tabelle1!$C$4,IF(A109="A 8",Tabelle1!$C$5,IF(A109="A 9M",Tabelle1!$C$6,IF(A109="A 9M+Z",Tabelle1!$C$7,Tabelle1!$C$8)))))</f>
        <v>9700</v>
      </c>
    </row>
    <row r="110" spans="1:9" s="4" customFormat="1" ht="12.75" x14ac:dyDescent="0.2">
      <c r="A110" s="73" t="s">
        <v>75</v>
      </c>
      <c r="B110" s="306" t="s">
        <v>1129</v>
      </c>
      <c r="C110" s="43">
        <v>1560001040</v>
      </c>
      <c r="D110" s="74" t="s">
        <v>124</v>
      </c>
      <c r="E110" s="83">
        <v>0.5</v>
      </c>
      <c r="F110" s="420"/>
      <c r="G110" s="402">
        <f t="shared" si="1"/>
        <v>4850</v>
      </c>
      <c r="I110" s="32">
        <f>IF(A110="A 6",Tabelle1!$C$3,IF(A110="A 7",Tabelle1!$C$4,IF(A110="A 8",Tabelle1!$C$5,IF(A110="A 9M",Tabelle1!$C$6,IF(A110="A 9M+Z",Tabelle1!$C$7,Tabelle1!$C$8)))))</f>
        <v>9700</v>
      </c>
    </row>
    <row r="111" spans="1:9" s="4" customFormat="1" ht="12.75" x14ac:dyDescent="0.2">
      <c r="A111" s="230" t="s">
        <v>75</v>
      </c>
      <c r="B111" s="306" t="s">
        <v>1129</v>
      </c>
      <c r="C111" s="98" t="s">
        <v>134</v>
      </c>
      <c r="D111" s="99" t="s">
        <v>135</v>
      </c>
      <c r="E111" s="239">
        <v>1</v>
      </c>
      <c r="F111" s="420"/>
      <c r="G111" s="402">
        <f t="shared" si="1"/>
        <v>9700</v>
      </c>
      <c r="I111" s="32">
        <f>IF(A111="A 6",Tabelle1!$C$3,IF(A111="A 7",Tabelle1!$C$4,IF(A111="A 8",Tabelle1!$C$5,IF(A111="A 9M",Tabelle1!$C$6,IF(A111="A 9M+Z",Tabelle1!$C$7,Tabelle1!$C$8)))))</f>
        <v>9700</v>
      </c>
    </row>
    <row r="112" spans="1:9" s="4" customFormat="1" ht="12.75" x14ac:dyDescent="0.2">
      <c r="A112" s="73" t="s">
        <v>75</v>
      </c>
      <c r="B112" s="306" t="s">
        <v>1129</v>
      </c>
      <c r="C112" s="43" t="s">
        <v>136</v>
      </c>
      <c r="D112" s="63" t="s">
        <v>124</v>
      </c>
      <c r="E112" s="83">
        <v>1</v>
      </c>
      <c r="F112" s="420"/>
      <c r="G112" s="402">
        <f t="shared" si="1"/>
        <v>9700</v>
      </c>
      <c r="I112" s="32">
        <f>IF(A112="A 6",Tabelle1!$C$3,IF(A112="A 7",Tabelle1!$C$4,IF(A112="A 8",Tabelle1!$C$5,IF(A112="A 9M",Tabelle1!$C$6,IF(A112="A 9M+Z",Tabelle1!$C$7,Tabelle1!$C$8)))))</f>
        <v>9700</v>
      </c>
    </row>
    <row r="113" spans="1:9" s="6" customFormat="1" ht="12.75" x14ac:dyDescent="0.2">
      <c r="A113" s="230" t="s">
        <v>75</v>
      </c>
      <c r="B113" s="306" t="s">
        <v>1129</v>
      </c>
      <c r="C113" s="98" t="s">
        <v>137</v>
      </c>
      <c r="D113" s="102" t="s">
        <v>124</v>
      </c>
      <c r="E113" s="239">
        <v>1</v>
      </c>
      <c r="F113" s="421"/>
      <c r="G113" s="402">
        <f t="shared" si="1"/>
        <v>9700</v>
      </c>
      <c r="I113" s="32">
        <f>IF(A113="A 6",Tabelle1!$C$3,IF(A113="A 7",Tabelle1!$C$4,IF(A113="A 8",Tabelle1!$C$5,IF(A113="A 9M",Tabelle1!$C$6,IF(A113="A 9M+Z",Tabelle1!$C$7,Tabelle1!$C$8)))))</f>
        <v>9700</v>
      </c>
    </row>
    <row r="114" spans="1:9" s="4" customFormat="1" ht="12.75" x14ac:dyDescent="0.2">
      <c r="A114" s="230" t="s">
        <v>75</v>
      </c>
      <c r="B114" s="306" t="s">
        <v>1129</v>
      </c>
      <c r="C114" s="98" t="s">
        <v>138</v>
      </c>
      <c r="D114" s="102" t="s">
        <v>124</v>
      </c>
      <c r="E114" s="106">
        <v>1</v>
      </c>
      <c r="F114" s="420"/>
      <c r="G114" s="402">
        <f t="shared" si="1"/>
        <v>9700</v>
      </c>
      <c r="I114" s="32">
        <f>IF(A114="A 6",Tabelle1!$C$3,IF(A114="A 7",Tabelle1!$C$4,IF(A114="A 8",Tabelle1!$C$5,IF(A114="A 9M",Tabelle1!$C$6,IF(A114="A 9M+Z",Tabelle1!$C$7,Tabelle1!$C$8)))))</f>
        <v>9700</v>
      </c>
    </row>
    <row r="115" spans="1:9" s="4" customFormat="1" ht="12.75" x14ac:dyDescent="0.2">
      <c r="A115" s="230" t="s">
        <v>75</v>
      </c>
      <c r="B115" s="306" t="s">
        <v>1129</v>
      </c>
      <c r="C115" s="98" t="s">
        <v>139</v>
      </c>
      <c r="D115" s="102" t="s">
        <v>124</v>
      </c>
      <c r="E115" s="106">
        <v>1</v>
      </c>
      <c r="F115" s="420"/>
      <c r="G115" s="402">
        <f t="shared" si="1"/>
        <v>9700</v>
      </c>
      <c r="I115" s="32">
        <f>IF(A115="A 6",Tabelle1!$C$3,IF(A115="A 7",Tabelle1!$C$4,IF(A115="A 8",Tabelle1!$C$5,IF(A115="A 9M",Tabelle1!$C$6,IF(A115="A 9M+Z",Tabelle1!$C$7,Tabelle1!$C$8)))))</f>
        <v>9700</v>
      </c>
    </row>
    <row r="116" spans="1:9" s="4" customFormat="1" ht="12.75" x14ac:dyDescent="0.2">
      <c r="A116" s="204" t="s">
        <v>75</v>
      </c>
      <c r="B116" s="306" t="s">
        <v>1129</v>
      </c>
      <c r="C116" s="43" t="s">
        <v>140</v>
      </c>
      <c r="D116" s="103" t="s">
        <v>124</v>
      </c>
      <c r="E116" s="238">
        <v>1</v>
      </c>
      <c r="F116" s="420"/>
      <c r="G116" s="402">
        <f t="shared" si="1"/>
        <v>9700</v>
      </c>
      <c r="I116" s="32">
        <f>IF(A116="A 6",Tabelle1!$C$3,IF(A116="A 7",Tabelle1!$C$4,IF(A116="A 8",Tabelle1!$C$5,IF(A116="A 9M",Tabelle1!$C$6,IF(A116="A 9M+Z",Tabelle1!$C$7,Tabelle1!$C$8)))))</f>
        <v>9700</v>
      </c>
    </row>
    <row r="117" spans="1:9" s="4" customFormat="1" ht="12.75" x14ac:dyDescent="0.2">
      <c r="A117" s="232" t="s">
        <v>73</v>
      </c>
      <c r="B117" s="306" t="s">
        <v>1130</v>
      </c>
      <c r="C117" s="78" t="s">
        <v>113</v>
      </c>
      <c r="D117" s="69" t="s">
        <v>44</v>
      </c>
      <c r="E117" s="89">
        <v>1</v>
      </c>
      <c r="F117" s="420"/>
      <c r="G117" s="402">
        <f t="shared" si="1"/>
        <v>6600</v>
      </c>
      <c r="I117" s="32">
        <f>IF(A117="A 6",Tabelle1!$C$3,IF(A117="A 7",Tabelle1!$C$4,IF(A117="A 8",Tabelle1!$C$5,IF(A117="A 9M",Tabelle1!$C$6,IF(A117="A 9M+Z",Tabelle1!$C$7,Tabelle1!$C$8)))))</f>
        <v>6600</v>
      </c>
    </row>
    <row r="118" spans="1:9" s="4" customFormat="1" ht="12.75" x14ac:dyDescent="0.2">
      <c r="A118" s="232" t="s">
        <v>73</v>
      </c>
      <c r="B118" s="306" t="s">
        <v>1130</v>
      </c>
      <c r="C118" s="38" t="s">
        <v>114</v>
      </c>
      <c r="D118" s="97" t="s">
        <v>44</v>
      </c>
      <c r="E118" s="242">
        <v>0.3</v>
      </c>
      <c r="F118" s="420"/>
      <c r="G118" s="402">
        <f t="shared" si="1"/>
        <v>1980</v>
      </c>
      <c r="I118" s="32">
        <f>IF(A118="A 6",Tabelle1!$C$3,IF(A118="A 7",Tabelle1!$C$4,IF(A118="A 8",Tabelle1!$C$5,IF(A118="A 9M",Tabelle1!$C$6,IF(A118="A 9M+Z",Tabelle1!$C$7,Tabelle1!$C$8)))))</f>
        <v>6600</v>
      </c>
    </row>
    <row r="119" spans="1:9" s="4" customFormat="1" ht="12.75" x14ac:dyDescent="0.2">
      <c r="A119" s="232" t="s">
        <v>73</v>
      </c>
      <c r="B119" s="306" t="s">
        <v>1130</v>
      </c>
      <c r="C119" s="78" t="s">
        <v>115</v>
      </c>
      <c r="D119" s="37" t="s">
        <v>44</v>
      </c>
      <c r="E119" s="246">
        <v>0.35</v>
      </c>
      <c r="F119" s="420"/>
      <c r="G119" s="402">
        <f t="shared" si="1"/>
        <v>2310</v>
      </c>
      <c r="I119" s="32">
        <f>IF(A119="A 6",Tabelle1!$C$3,IF(A119="A 7",Tabelle1!$C$4,IF(A119="A 8",Tabelle1!$C$5,IF(A119="A 9M",Tabelle1!$C$6,IF(A119="A 9M+Z",Tabelle1!$C$7,Tabelle1!$C$8)))))</f>
        <v>6600</v>
      </c>
    </row>
    <row r="120" spans="1:9" s="6" customFormat="1" ht="12.75" x14ac:dyDescent="0.2">
      <c r="A120" s="232" t="s">
        <v>73</v>
      </c>
      <c r="B120" s="306" t="s">
        <v>1130</v>
      </c>
      <c r="C120" s="98" t="s">
        <v>116</v>
      </c>
      <c r="D120" s="99" t="s">
        <v>44</v>
      </c>
      <c r="E120" s="106">
        <v>0.5</v>
      </c>
      <c r="F120" s="421"/>
      <c r="G120" s="402">
        <f t="shared" si="1"/>
        <v>3300</v>
      </c>
      <c r="I120" s="32">
        <f>IF(A120="A 6",Tabelle1!$C$3,IF(A120="A 7",Tabelle1!$C$4,IF(A120="A 8",Tabelle1!$C$5,IF(A120="A 9M",Tabelle1!$C$6,IF(A120="A 9M+Z",Tabelle1!$C$7,Tabelle1!$C$8)))))</f>
        <v>6600</v>
      </c>
    </row>
    <row r="121" spans="1:9" s="4" customFormat="1" ht="12.75" x14ac:dyDescent="0.2">
      <c r="A121" s="232" t="s">
        <v>73</v>
      </c>
      <c r="B121" s="306" t="s">
        <v>1130</v>
      </c>
      <c r="C121" s="92" t="s">
        <v>117</v>
      </c>
      <c r="D121" s="100" t="s">
        <v>44</v>
      </c>
      <c r="E121" s="245">
        <v>1</v>
      </c>
      <c r="F121" s="420"/>
      <c r="G121" s="402">
        <f t="shared" si="1"/>
        <v>6600</v>
      </c>
      <c r="I121" s="32">
        <f>IF(A121="A 6",Tabelle1!$C$3,IF(A121="A 7",Tabelle1!$C$4,IF(A121="A 8",Tabelle1!$C$5,IF(A121="A 9M",Tabelle1!$C$6,IF(A121="A 9M+Z",Tabelle1!$C$7,Tabelle1!$C$8)))))</f>
        <v>6600</v>
      </c>
    </row>
    <row r="122" spans="1:9" s="4" customFormat="1" ht="12.75" x14ac:dyDescent="0.2">
      <c r="A122" s="232" t="s">
        <v>73</v>
      </c>
      <c r="B122" s="306" t="s">
        <v>1130</v>
      </c>
      <c r="C122" s="38" t="s">
        <v>118</v>
      </c>
      <c r="D122" s="88" t="s">
        <v>44</v>
      </c>
      <c r="E122" s="242">
        <v>0.21</v>
      </c>
      <c r="F122" s="420"/>
      <c r="G122" s="402">
        <f t="shared" si="1"/>
        <v>1386</v>
      </c>
      <c r="I122" s="32">
        <f>IF(A122="A 6",Tabelle1!$C$3,IF(A122="A 7",Tabelle1!$C$4,IF(A122="A 8",Tabelle1!$C$5,IF(A122="A 9M",Tabelle1!$C$6,IF(A122="A 9M+Z",Tabelle1!$C$7,Tabelle1!$C$8)))))</f>
        <v>6600</v>
      </c>
    </row>
    <row r="123" spans="1:9" s="4" customFormat="1" ht="12.75" x14ac:dyDescent="0.2">
      <c r="A123" s="232" t="s">
        <v>73</v>
      </c>
      <c r="B123" s="306" t="s">
        <v>1130</v>
      </c>
      <c r="C123" s="78" t="s">
        <v>119</v>
      </c>
      <c r="D123" s="37" t="s">
        <v>44</v>
      </c>
      <c r="E123" s="242">
        <v>0.35</v>
      </c>
      <c r="F123" s="420"/>
      <c r="G123" s="402">
        <f t="shared" si="1"/>
        <v>2310</v>
      </c>
      <c r="I123" s="32">
        <f>IF(A123="A 6",Tabelle1!$C$3,IF(A123="A 7",Tabelle1!$C$4,IF(A123="A 8",Tabelle1!$C$5,IF(A123="A 9M",Tabelle1!$C$6,IF(A123="A 9M+Z",Tabelle1!$C$7,Tabelle1!$C$8)))))</f>
        <v>6600</v>
      </c>
    </row>
    <row r="124" spans="1:9" s="4" customFormat="1" ht="12.75" x14ac:dyDescent="0.2">
      <c r="A124" s="232" t="s">
        <v>73</v>
      </c>
      <c r="B124" s="306" t="s">
        <v>1130</v>
      </c>
      <c r="C124" s="43" t="s">
        <v>120</v>
      </c>
      <c r="D124" s="74" t="s">
        <v>44</v>
      </c>
      <c r="E124" s="105">
        <v>1</v>
      </c>
      <c r="F124" s="420"/>
      <c r="G124" s="402">
        <f t="shared" si="1"/>
        <v>6600</v>
      </c>
      <c r="I124" s="32">
        <f>IF(A124="A 6",Tabelle1!$C$3,IF(A124="A 7",Tabelle1!$C$4,IF(A124="A 8",Tabelle1!$C$5,IF(A124="A 9M",Tabelle1!$C$6,IF(A124="A 9M+Z",Tabelle1!$C$7,Tabelle1!$C$8)))))</f>
        <v>6600</v>
      </c>
    </row>
    <row r="125" spans="1:9" s="4" customFormat="1" ht="12.75" x14ac:dyDescent="0.2">
      <c r="A125" s="232" t="s">
        <v>73</v>
      </c>
      <c r="B125" s="306" t="s">
        <v>1130</v>
      </c>
      <c r="C125" s="43" t="s">
        <v>121</v>
      </c>
      <c r="D125" s="46" t="s">
        <v>44</v>
      </c>
      <c r="E125" s="238">
        <v>0.21</v>
      </c>
      <c r="F125" s="420"/>
      <c r="G125" s="402">
        <f t="shared" si="1"/>
        <v>1386</v>
      </c>
      <c r="I125" s="32">
        <f>IF(A125="A 6",Tabelle1!$C$3,IF(A125="A 7",Tabelle1!$C$4,IF(A125="A 8",Tabelle1!$C$5,IF(A125="A 9M",Tabelle1!$C$6,IF(A125="A 9M+Z",Tabelle1!$C$7,Tabelle1!$C$8)))))</f>
        <v>6600</v>
      </c>
    </row>
    <row r="126" spans="1:9" s="4" customFormat="1" ht="12.75" x14ac:dyDescent="0.2">
      <c r="A126" s="232" t="s">
        <v>73</v>
      </c>
      <c r="B126" s="306" t="s">
        <v>1130</v>
      </c>
      <c r="C126" s="38" t="s">
        <v>122</v>
      </c>
      <c r="D126" s="149" t="s">
        <v>44</v>
      </c>
      <c r="E126" s="240">
        <v>0.49</v>
      </c>
      <c r="F126" s="420"/>
      <c r="G126" s="402">
        <f t="shared" si="1"/>
        <v>3234</v>
      </c>
      <c r="I126" s="32">
        <f>IF(A126="A 6",Tabelle1!$C$3,IF(A126="A 7",Tabelle1!$C$4,IF(A126="A 8",Tabelle1!$C$5,IF(A126="A 9M",Tabelle1!$C$6,IF(A126="A 9M+Z",Tabelle1!$C$7,Tabelle1!$C$8)))))</f>
        <v>6600</v>
      </c>
    </row>
    <row r="127" spans="1:9" s="4" customFormat="1" ht="12.75" x14ac:dyDescent="0.2">
      <c r="A127" s="19"/>
      <c r="B127" s="73"/>
      <c r="C127" s="21"/>
      <c r="D127" s="20"/>
      <c r="E127" s="105"/>
      <c r="F127" s="420"/>
      <c r="G127" s="402"/>
      <c r="I127" s="32">
        <f>IF(A127="A 6",Tabelle1!$C$3,IF(A127="A 7",Tabelle1!$C$4,IF(A127="A 8",Tabelle1!$C$5,IF(A127="A 9M",Tabelle1!$C$6,IF(A127="A 9M+Z",Tabelle1!$C$7,Tabelle1!$C$8)))))</f>
        <v>6600</v>
      </c>
    </row>
    <row r="128" spans="1:9" s="4" customFormat="1" ht="12.75" x14ac:dyDescent="0.2">
      <c r="A128" s="29" t="s">
        <v>14</v>
      </c>
      <c r="B128" s="305"/>
      <c r="C128" s="31"/>
      <c r="D128" s="30"/>
      <c r="E128" s="318"/>
      <c r="F128" s="420"/>
      <c r="G128" s="402"/>
      <c r="I128" s="32">
        <f>IF(A128="A 6",Tabelle1!$C$3,IF(A128="A 7",Tabelle1!$C$4,IF(A128="A 8",Tabelle1!$C$5,IF(A128="A 9M",Tabelle1!$C$6,IF(A128="A 9M+Z",Tabelle1!$C$7,Tabelle1!$C$8)))))</f>
        <v>6600</v>
      </c>
    </row>
    <row r="129" spans="1:9" s="4" customFormat="1" ht="12.75" x14ac:dyDescent="0.2">
      <c r="A129" s="54" t="s">
        <v>43</v>
      </c>
      <c r="B129" s="306" t="s">
        <v>50</v>
      </c>
      <c r="C129" s="43" t="s">
        <v>141</v>
      </c>
      <c r="D129" s="52" t="s">
        <v>44</v>
      </c>
      <c r="E129" s="247">
        <v>0.5</v>
      </c>
      <c r="F129" s="420"/>
      <c r="G129" s="402">
        <f t="shared" si="1"/>
        <v>1600</v>
      </c>
      <c r="I129" s="32">
        <f>IF(A129="A 6",Tabelle1!$C$3,IF(A129="A 7",Tabelle1!$C$4,IF(A129="A 8",Tabelle1!$C$5,IF(A129="A 9M",Tabelle1!$C$6,IF(A129="A 9M+Z",Tabelle1!$C$7,Tabelle1!$C$8)))))</f>
        <v>3200</v>
      </c>
    </row>
    <row r="130" spans="1:9" s="4" customFormat="1" ht="12.75" x14ac:dyDescent="0.2">
      <c r="A130" s="56" t="s">
        <v>50</v>
      </c>
      <c r="B130" s="306" t="s">
        <v>1128</v>
      </c>
      <c r="C130" s="43">
        <v>1700320090</v>
      </c>
      <c r="D130" s="71" t="s">
        <v>44</v>
      </c>
      <c r="E130" s="242">
        <v>0.5</v>
      </c>
      <c r="F130" s="420"/>
      <c r="G130" s="402">
        <f t="shared" si="1"/>
        <v>2250</v>
      </c>
      <c r="I130" s="32">
        <f>IF(A130="A 6",Tabelle1!$C$3,IF(A130="A 7",Tabelle1!$C$4,IF(A130="A 8",Tabelle1!$C$5,IF(A130="A 9M",Tabelle1!$C$6,IF(A130="A 9M+Z",Tabelle1!$C$7,Tabelle1!$C$8)))))</f>
        <v>4500</v>
      </c>
    </row>
    <row r="131" spans="1:9" s="4" customFormat="1" ht="12.75" x14ac:dyDescent="0.2">
      <c r="A131" s="56" t="s">
        <v>50</v>
      </c>
      <c r="B131" s="306" t="s">
        <v>1128</v>
      </c>
      <c r="C131" s="43">
        <v>1700320095</v>
      </c>
      <c r="D131" s="71" t="s">
        <v>44</v>
      </c>
      <c r="E131" s="242">
        <v>0.5</v>
      </c>
      <c r="F131" s="420"/>
      <c r="G131" s="402">
        <f t="shared" si="1"/>
        <v>2250</v>
      </c>
      <c r="I131" s="32">
        <f>IF(A131="A 6",Tabelle1!$C$3,IF(A131="A 7",Tabelle1!$C$4,IF(A131="A 8",Tabelle1!$C$5,IF(A131="A 9M",Tabelle1!$C$6,IF(A131="A 9M+Z",Tabelle1!$C$7,Tabelle1!$C$8)))))</f>
        <v>4500</v>
      </c>
    </row>
    <row r="132" spans="1:9" s="4" customFormat="1" ht="12.75" x14ac:dyDescent="0.2">
      <c r="A132" s="73" t="s">
        <v>50</v>
      </c>
      <c r="B132" s="308" t="s">
        <v>1128</v>
      </c>
      <c r="C132" s="62">
        <v>1700453020</v>
      </c>
      <c r="D132" s="63" t="s">
        <v>44</v>
      </c>
      <c r="E132" s="105">
        <v>0.5</v>
      </c>
      <c r="F132" s="420"/>
      <c r="G132" s="402">
        <f t="shared" si="1"/>
        <v>2250</v>
      </c>
      <c r="I132" s="32">
        <f>IF(A132="A 6",Tabelle1!$C$3,IF(A132="A 7",Tabelle1!$C$4,IF(A132="A 8",Tabelle1!$C$5,IF(A132="A 9M",Tabelle1!$C$6,IF(A132="A 9M+Z",Tabelle1!$C$7,Tabelle1!$C$8)))))</f>
        <v>4500</v>
      </c>
    </row>
    <row r="133" spans="1:9" s="4" customFormat="1" ht="12.75" x14ac:dyDescent="0.2">
      <c r="A133" s="73" t="s">
        <v>50</v>
      </c>
      <c r="B133" s="308" t="s">
        <v>1128</v>
      </c>
      <c r="C133" s="62">
        <v>1700453030</v>
      </c>
      <c r="D133" s="63" t="s">
        <v>44</v>
      </c>
      <c r="E133" s="105">
        <v>0.5</v>
      </c>
      <c r="F133" s="420"/>
      <c r="G133" s="402">
        <f t="shared" si="1"/>
        <v>2250</v>
      </c>
      <c r="I133" s="32">
        <f>IF(A133="A 6",Tabelle1!$C$3,IF(A133="A 7",Tabelle1!$C$4,IF(A133="A 8",Tabelle1!$C$5,IF(A133="A 9M",Tabelle1!$C$6,IF(A133="A 9M+Z",Tabelle1!$C$7,Tabelle1!$C$8)))))</f>
        <v>4500</v>
      </c>
    </row>
    <row r="134" spans="1:9" s="4" customFormat="1" ht="12.75" x14ac:dyDescent="0.2">
      <c r="A134" s="48" t="s">
        <v>75</v>
      </c>
      <c r="B134" s="308" t="s">
        <v>1129</v>
      </c>
      <c r="C134" s="62">
        <v>1700411055</v>
      </c>
      <c r="D134" s="50" t="s">
        <v>44</v>
      </c>
      <c r="E134" s="248">
        <v>1</v>
      </c>
      <c r="F134" s="420"/>
      <c r="G134" s="402">
        <f t="shared" si="1"/>
        <v>9700</v>
      </c>
      <c r="I134" s="32">
        <f>IF(A134="A 6",Tabelle1!$C$3,IF(A134="A 7",Tabelle1!$C$4,IF(A134="A 8",Tabelle1!$C$5,IF(A134="A 9M",Tabelle1!$C$6,IF(A134="A 9M+Z",Tabelle1!$C$7,Tabelle1!$C$8)))))</f>
        <v>9700</v>
      </c>
    </row>
    <row r="135" spans="1:9" s="4" customFormat="1" ht="12.75" x14ac:dyDescent="0.2">
      <c r="A135" s="233"/>
      <c r="B135" s="73"/>
      <c r="C135" s="21"/>
      <c r="D135" s="20"/>
      <c r="E135" s="105"/>
      <c r="F135" s="420"/>
      <c r="G135" s="402"/>
      <c r="I135" s="32">
        <f>IF(A135="A 6",Tabelle1!$C$3,IF(A135="A 7",Tabelle1!$C$4,IF(A135="A 8",Tabelle1!$C$5,IF(A135="A 9M",Tabelle1!$C$6,IF(A135="A 9M+Z",Tabelle1!$C$7,Tabelle1!$C$8)))))</f>
        <v>6600</v>
      </c>
    </row>
    <row r="136" spans="1:9" s="4" customFormat="1" ht="12.75" x14ac:dyDescent="0.2">
      <c r="A136" s="29" t="s">
        <v>15</v>
      </c>
      <c r="B136" s="305"/>
      <c r="C136" s="31"/>
      <c r="D136" s="30"/>
      <c r="E136" s="318"/>
      <c r="F136" s="420"/>
      <c r="G136" s="402"/>
      <c r="I136" s="32">
        <f>IF(A136="A 6",Tabelle1!$C$3,IF(A136="A 7",Tabelle1!$C$4,IF(A136="A 8",Tabelle1!$C$5,IF(A136="A 9M",Tabelle1!$C$6,IF(A136="A 9M+Z",Tabelle1!$C$7,Tabelle1!$C$8)))))</f>
        <v>6600</v>
      </c>
    </row>
    <row r="137" spans="1:9" s="4" customFormat="1" ht="12.75" x14ac:dyDescent="0.2">
      <c r="A137" s="54" t="s">
        <v>43</v>
      </c>
      <c r="B137" s="313" t="s">
        <v>50</v>
      </c>
      <c r="C137" s="173">
        <v>2004011040</v>
      </c>
      <c r="D137" s="74" t="s">
        <v>44</v>
      </c>
      <c r="E137" s="83">
        <v>1</v>
      </c>
      <c r="F137" s="74"/>
      <c r="G137" s="402">
        <f t="shared" si="1"/>
        <v>3200</v>
      </c>
      <c r="I137" s="32">
        <f>IF(A137="A 6",Tabelle1!$C$3,IF(A137="A 7",Tabelle1!$C$4,IF(A137="A 8",Tabelle1!$C$5,IF(A137="A 9M",Tabelle1!$C$6,IF(A137="A 9M+Z",Tabelle1!$C$7,Tabelle1!$C$8)))))</f>
        <v>3200</v>
      </c>
    </row>
    <row r="138" spans="1:9" s="4" customFormat="1" ht="12.75" x14ac:dyDescent="0.2">
      <c r="A138" s="54" t="s">
        <v>43</v>
      </c>
      <c r="B138" s="313" t="s">
        <v>50</v>
      </c>
      <c r="C138" s="173">
        <v>2004011050</v>
      </c>
      <c r="D138" s="153" t="s">
        <v>44</v>
      </c>
      <c r="E138" s="238">
        <v>1</v>
      </c>
      <c r="F138" s="153"/>
      <c r="G138" s="402">
        <f t="shared" si="1"/>
        <v>3200</v>
      </c>
      <c r="I138" s="32">
        <f>IF(A138="A 6",Tabelle1!$C$3,IF(A138="A 7",Tabelle1!$C$4,IF(A138="A 8",Tabelle1!$C$5,IF(A138="A 9M",Tabelle1!$C$6,IF(A138="A 9M+Z",Tabelle1!$C$7,Tabelle1!$C$8)))))</f>
        <v>3200</v>
      </c>
    </row>
    <row r="139" spans="1:9" s="4" customFormat="1" ht="12.75" x14ac:dyDescent="0.2">
      <c r="A139" s="54" t="s">
        <v>43</v>
      </c>
      <c r="B139" s="313" t="s">
        <v>50</v>
      </c>
      <c r="C139" s="173">
        <v>2004011060</v>
      </c>
      <c r="D139" s="88" t="s">
        <v>44</v>
      </c>
      <c r="E139" s="240">
        <v>1</v>
      </c>
      <c r="F139" s="149"/>
      <c r="G139" s="402">
        <f t="shared" si="1"/>
        <v>3200</v>
      </c>
      <c r="I139" s="32">
        <f>IF(A139="A 6",Tabelle1!$C$3,IF(A139="A 7",Tabelle1!$C$4,IF(A139="A 8",Tabelle1!$C$5,IF(A139="A 9M",Tabelle1!$C$6,IF(A139="A 9M+Z",Tabelle1!$C$7,Tabelle1!$C$8)))))</f>
        <v>3200</v>
      </c>
    </row>
    <row r="140" spans="1:9" s="4" customFormat="1" ht="12.75" x14ac:dyDescent="0.2">
      <c r="A140" s="54" t="s">
        <v>43</v>
      </c>
      <c r="B140" s="313" t="s">
        <v>50</v>
      </c>
      <c r="C140" s="173">
        <v>2004012020</v>
      </c>
      <c r="D140" s="88" t="s">
        <v>44</v>
      </c>
      <c r="E140" s="240">
        <v>1</v>
      </c>
      <c r="F140" s="149"/>
      <c r="G140" s="402">
        <f t="shared" si="1"/>
        <v>3200</v>
      </c>
      <c r="I140" s="32">
        <f>IF(A140="A 6",Tabelle1!$C$3,IF(A140="A 7",Tabelle1!$C$4,IF(A140="A 8",Tabelle1!$C$5,IF(A140="A 9M",Tabelle1!$C$6,IF(A140="A 9M+Z",Tabelle1!$C$7,Tabelle1!$C$8)))))</f>
        <v>3200</v>
      </c>
    </row>
    <row r="141" spans="1:9" s="4" customFormat="1" ht="12.75" x14ac:dyDescent="0.2">
      <c r="A141" s="54" t="s">
        <v>43</v>
      </c>
      <c r="B141" s="313" t="s">
        <v>50</v>
      </c>
      <c r="C141" s="173">
        <v>2004013030</v>
      </c>
      <c r="D141" s="153" t="s">
        <v>44</v>
      </c>
      <c r="E141" s="238">
        <v>1</v>
      </c>
      <c r="F141" s="153"/>
      <c r="G141" s="402">
        <f t="shared" si="1"/>
        <v>3200</v>
      </c>
      <c r="I141" s="32">
        <f>IF(A141="A 6",Tabelle1!$C$3,IF(A141="A 7",Tabelle1!$C$4,IF(A141="A 8",Tabelle1!$C$5,IF(A141="A 9M",Tabelle1!$C$6,IF(A141="A 9M+Z",Tabelle1!$C$7,Tabelle1!$C$8)))))</f>
        <v>3200</v>
      </c>
    </row>
    <row r="142" spans="1:9" s="4" customFormat="1" ht="12.75" x14ac:dyDescent="0.2">
      <c r="A142" s="54" t="s">
        <v>43</v>
      </c>
      <c r="B142" s="313" t="s">
        <v>50</v>
      </c>
      <c r="C142" s="43">
        <v>2004013032</v>
      </c>
      <c r="D142" s="74" t="s">
        <v>44</v>
      </c>
      <c r="E142" s="83">
        <v>1</v>
      </c>
      <c r="F142" s="74"/>
      <c r="G142" s="402">
        <f t="shared" si="1"/>
        <v>3200</v>
      </c>
      <c r="I142" s="32">
        <f>IF(A142="A 6",Tabelle1!$C$3,IF(A142="A 7",Tabelle1!$C$4,IF(A142="A 8",Tabelle1!$C$5,IF(A142="A 9M",Tabelle1!$C$6,IF(A142="A 9M+Z",Tabelle1!$C$7,Tabelle1!$C$8)))))</f>
        <v>3200</v>
      </c>
    </row>
    <row r="143" spans="1:9" s="6" customFormat="1" ht="12.75" x14ac:dyDescent="0.2">
      <c r="A143" s="54" t="s">
        <v>43</v>
      </c>
      <c r="B143" s="313" t="s">
        <v>50</v>
      </c>
      <c r="C143" s="43">
        <v>2004013034</v>
      </c>
      <c r="D143" s="74" t="s">
        <v>44</v>
      </c>
      <c r="E143" s="83">
        <v>1</v>
      </c>
      <c r="F143" s="74"/>
      <c r="G143" s="402">
        <f t="shared" ref="G143:G206" si="2">E143*I143</f>
        <v>3200</v>
      </c>
      <c r="I143" s="32">
        <f>IF(A143="A 6",Tabelle1!$C$3,IF(A143="A 7",Tabelle1!$C$4,IF(A143="A 8",Tabelle1!$C$5,IF(A143="A 9M",Tabelle1!$C$6,IF(A143="A 9M+Z",Tabelle1!$C$7,Tabelle1!$C$8)))))</f>
        <v>3200</v>
      </c>
    </row>
    <row r="144" spans="1:9" s="4" customFormat="1" ht="12.75" x14ac:dyDescent="0.2">
      <c r="A144" s="54" t="s">
        <v>43</v>
      </c>
      <c r="B144" s="313" t="s">
        <v>50</v>
      </c>
      <c r="C144" s="173" t="s">
        <v>142</v>
      </c>
      <c r="D144" s="153" t="s">
        <v>44</v>
      </c>
      <c r="E144" s="238">
        <v>1</v>
      </c>
      <c r="F144" s="153"/>
      <c r="G144" s="402">
        <f t="shared" si="2"/>
        <v>3200</v>
      </c>
      <c r="I144" s="32">
        <f>IF(A144="A 6",Tabelle1!$C$3,IF(A144="A 7",Tabelle1!$C$4,IF(A144="A 8",Tabelle1!$C$5,IF(A144="A 9M",Tabelle1!$C$6,IF(A144="A 9M+Z",Tabelle1!$C$7,Tabelle1!$C$8)))))</f>
        <v>3200</v>
      </c>
    </row>
    <row r="145" spans="1:9" s="4" customFormat="1" ht="12.75" x14ac:dyDescent="0.2">
      <c r="A145" s="54" t="s">
        <v>43</v>
      </c>
      <c r="B145" s="313" t="s">
        <v>50</v>
      </c>
      <c r="C145" s="336">
        <v>2004022030</v>
      </c>
      <c r="D145" s="88" t="s">
        <v>44</v>
      </c>
      <c r="E145" s="240">
        <v>1</v>
      </c>
      <c r="F145" s="149"/>
      <c r="G145" s="402">
        <f t="shared" si="2"/>
        <v>3200</v>
      </c>
      <c r="I145" s="32">
        <f>IF(A145="A 6",Tabelle1!$C$3,IF(A145="A 7",Tabelle1!$C$4,IF(A145="A 8",Tabelle1!$C$5,IF(A145="A 9M",Tabelle1!$C$6,IF(A145="A 9M+Z",Tabelle1!$C$7,Tabelle1!$C$8)))))</f>
        <v>3200</v>
      </c>
    </row>
    <row r="146" spans="1:9" s="4" customFormat="1" ht="12.75" x14ac:dyDescent="0.2">
      <c r="A146" s="54" t="s">
        <v>43</v>
      </c>
      <c r="B146" s="313" t="s">
        <v>50</v>
      </c>
      <c r="C146" s="43">
        <v>2007030070</v>
      </c>
      <c r="D146" s="153" t="s">
        <v>143</v>
      </c>
      <c r="E146" s="248">
        <v>1</v>
      </c>
      <c r="F146" s="153"/>
      <c r="G146" s="402">
        <f t="shared" si="2"/>
        <v>3200</v>
      </c>
      <c r="I146" s="32">
        <f>IF(A146="A 6",Tabelle1!$C$3,IF(A146="A 7",Tabelle1!$C$4,IF(A146="A 8",Tabelle1!$C$5,IF(A146="A 9M",Tabelle1!$C$6,IF(A146="A 9M+Z",Tabelle1!$C$7,Tabelle1!$C$8)))))</f>
        <v>3200</v>
      </c>
    </row>
    <row r="147" spans="1:9" s="4" customFormat="1" ht="12.75" x14ac:dyDescent="0.2">
      <c r="A147" s="54" t="s">
        <v>43</v>
      </c>
      <c r="B147" s="313" t="s">
        <v>50</v>
      </c>
      <c r="C147" s="43">
        <v>2007030075</v>
      </c>
      <c r="D147" s="153" t="s">
        <v>44</v>
      </c>
      <c r="E147" s="248">
        <v>1</v>
      </c>
      <c r="F147" s="153"/>
      <c r="G147" s="402">
        <f t="shared" si="2"/>
        <v>3200</v>
      </c>
      <c r="I147" s="32">
        <f>IF(A147="A 6",Tabelle1!$C$3,IF(A147="A 7",Tabelle1!$C$4,IF(A147="A 8",Tabelle1!$C$5,IF(A147="A 9M",Tabelle1!$C$6,IF(A147="A 9M+Z",Tabelle1!$C$7,Tabelle1!$C$8)))))</f>
        <v>3200</v>
      </c>
    </row>
    <row r="148" spans="1:9" s="4" customFormat="1" ht="12.75" x14ac:dyDescent="0.2">
      <c r="A148" s="204" t="s">
        <v>50</v>
      </c>
      <c r="B148" s="313" t="s">
        <v>1128</v>
      </c>
      <c r="C148" s="173">
        <v>2004011010</v>
      </c>
      <c r="D148" s="153" t="s">
        <v>143</v>
      </c>
      <c r="E148" s="238">
        <v>1</v>
      </c>
      <c r="F148" s="153"/>
      <c r="G148" s="402">
        <f t="shared" si="2"/>
        <v>4500</v>
      </c>
      <c r="I148" s="32">
        <f>IF(A148="A 6",Tabelle1!$C$3,IF(A148="A 7",Tabelle1!$C$4,IF(A148="A 8",Tabelle1!$C$5,IF(A148="A 9M",Tabelle1!$C$6,IF(A148="A 9M+Z",Tabelle1!$C$7,Tabelle1!$C$8)))))</f>
        <v>4500</v>
      </c>
    </row>
    <row r="149" spans="1:9" s="4" customFormat="1" ht="12.75" x14ac:dyDescent="0.2">
      <c r="A149" s="36" t="s">
        <v>50</v>
      </c>
      <c r="B149" s="306" t="s">
        <v>1128</v>
      </c>
      <c r="C149" s="38">
        <v>2004011020</v>
      </c>
      <c r="D149" s="97" t="s">
        <v>143</v>
      </c>
      <c r="E149" s="241">
        <v>0.5</v>
      </c>
      <c r="F149" s="97" t="s">
        <v>144</v>
      </c>
      <c r="G149" s="402">
        <f t="shared" si="2"/>
        <v>2250</v>
      </c>
      <c r="I149" s="32">
        <f>IF(A149="A 6",Tabelle1!$C$3,IF(A149="A 7",Tabelle1!$C$4,IF(A149="A 8",Tabelle1!$C$5,IF(A149="A 9M",Tabelle1!$C$6,IF(A149="A 9M+Z",Tabelle1!$C$7,Tabelle1!$C$8)))))</f>
        <v>4500</v>
      </c>
    </row>
    <row r="150" spans="1:9" s="4" customFormat="1" ht="12.75" x14ac:dyDescent="0.2">
      <c r="A150" s="73" t="s">
        <v>50</v>
      </c>
      <c r="B150" s="313" t="s">
        <v>1128</v>
      </c>
      <c r="C150" s="43">
        <v>2004011030</v>
      </c>
      <c r="D150" s="74" t="s">
        <v>143</v>
      </c>
      <c r="E150" s="83">
        <v>1</v>
      </c>
      <c r="F150" s="74"/>
      <c r="G150" s="402">
        <f t="shared" si="2"/>
        <v>4500</v>
      </c>
      <c r="I150" s="32">
        <f>IF(A150="A 6",Tabelle1!$C$3,IF(A150="A 7",Tabelle1!$C$4,IF(A150="A 8",Tabelle1!$C$5,IF(A150="A 9M",Tabelle1!$C$6,IF(A150="A 9M+Z",Tabelle1!$C$7,Tabelle1!$C$8)))))</f>
        <v>4500</v>
      </c>
    </row>
    <row r="151" spans="1:9" s="4" customFormat="1" ht="12.75" x14ac:dyDescent="0.2">
      <c r="A151" s="47" t="s">
        <v>50</v>
      </c>
      <c r="B151" s="306" t="s">
        <v>1128</v>
      </c>
      <c r="C151" s="173">
        <v>2004013010</v>
      </c>
      <c r="D151" s="52" t="s">
        <v>44</v>
      </c>
      <c r="E151" s="105">
        <v>1</v>
      </c>
      <c r="F151" s="52"/>
      <c r="G151" s="402">
        <f t="shared" si="2"/>
        <v>4500</v>
      </c>
      <c r="I151" s="32">
        <f>IF(A151="A 6",Tabelle1!$C$3,IF(A151="A 7",Tabelle1!$C$4,IF(A151="A 8",Tabelle1!$C$5,IF(A151="A 9M",Tabelle1!$C$6,IF(A151="A 9M+Z",Tabelle1!$C$7,Tabelle1!$C$8)))))</f>
        <v>4500</v>
      </c>
    </row>
    <row r="152" spans="1:9" s="4" customFormat="1" ht="12.75" x14ac:dyDescent="0.2">
      <c r="A152" s="204" t="s">
        <v>50</v>
      </c>
      <c r="B152" s="313" t="s">
        <v>1128</v>
      </c>
      <c r="C152" s="173">
        <v>2004013020</v>
      </c>
      <c r="D152" s="153" t="s">
        <v>44</v>
      </c>
      <c r="E152" s="238">
        <v>0.5</v>
      </c>
      <c r="F152" s="74" t="s">
        <v>144</v>
      </c>
      <c r="G152" s="402">
        <f t="shared" si="2"/>
        <v>2250</v>
      </c>
      <c r="I152" s="32">
        <f>IF(A152="A 6",Tabelle1!$C$3,IF(A152="A 7",Tabelle1!$C$4,IF(A152="A 8",Tabelle1!$C$5,IF(A152="A 9M",Tabelle1!$C$6,IF(A152="A 9M+Z",Tabelle1!$C$7,Tabelle1!$C$8)))))</f>
        <v>4500</v>
      </c>
    </row>
    <row r="153" spans="1:9" s="4" customFormat="1" ht="12.75" x14ac:dyDescent="0.2">
      <c r="A153" s="148" t="s">
        <v>50</v>
      </c>
      <c r="B153" s="306" t="s">
        <v>1128</v>
      </c>
      <c r="C153" s="173">
        <v>2004014010</v>
      </c>
      <c r="D153" s="88" t="s">
        <v>44</v>
      </c>
      <c r="E153" s="240">
        <v>1</v>
      </c>
      <c r="F153" s="149"/>
      <c r="G153" s="402">
        <f t="shared" si="2"/>
        <v>4500</v>
      </c>
      <c r="I153" s="32">
        <f>IF(A153="A 6",Tabelle1!$C$3,IF(A153="A 7",Tabelle1!$C$4,IF(A153="A 8",Tabelle1!$C$5,IF(A153="A 9M",Tabelle1!$C$6,IF(A153="A 9M+Z",Tabelle1!$C$7,Tabelle1!$C$8)))))</f>
        <v>4500</v>
      </c>
    </row>
    <row r="154" spans="1:9" s="4" customFormat="1" ht="12.75" x14ac:dyDescent="0.2">
      <c r="A154" s="36" t="s">
        <v>50</v>
      </c>
      <c r="B154" s="313" t="s">
        <v>1128</v>
      </c>
      <c r="C154" s="173">
        <v>2004021010</v>
      </c>
      <c r="D154" s="37" t="s">
        <v>44</v>
      </c>
      <c r="E154" s="241">
        <v>1</v>
      </c>
      <c r="F154" s="97"/>
      <c r="G154" s="402">
        <f t="shared" si="2"/>
        <v>4500</v>
      </c>
      <c r="I154" s="32">
        <f>IF(A154="A 6",Tabelle1!$C$3,IF(A154="A 7",Tabelle1!$C$4,IF(A154="A 8",Tabelle1!$C$5,IF(A154="A 9M",Tabelle1!$C$6,IF(A154="A 9M+Z",Tabelle1!$C$7,Tabelle1!$C$8)))))</f>
        <v>4500</v>
      </c>
    </row>
    <row r="155" spans="1:9" s="4" customFormat="1" ht="12.75" x14ac:dyDescent="0.2">
      <c r="A155" s="204" t="s">
        <v>50</v>
      </c>
      <c r="B155" s="306" t="s">
        <v>1128</v>
      </c>
      <c r="C155" s="336" t="s">
        <v>145</v>
      </c>
      <c r="D155" s="153" t="s">
        <v>44</v>
      </c>
      <c r="E155" s="248">
        <v>1</v>
      </c>
      <c r="F155" s="422"/>
      <c r="G155" s="402">
        <f t="shared" si="2"/>
        <v>4500</v>
      </c>
      <c r="I155" s="32">
        <f>IF(A155="A 6",Tabelle1!$C$3,IF(A155="A 7",Tabelle1!$C$4,IF(A155="A 8",Tabelle1!$C$5,IF(A155="A 9M",Tabelle1!$C$6,IF(A155="A 9M+Z",Tabelle1!$C$7,Tabelle1!$C$8)))))</f>
        <v>4500</v>
      </c>
    </row>
    <row r="156" spans="1:9" s="6" customFormat="1" ht="12.75" x14ac:dyDescent="0.2">
      <c r="A156" s="204" t="s">
        <v>50</v>
      </c>
      <c r="B156" s="313" t="s">
        <v>1128</v>
      </c>
      <c r="C156" s="173">
        <v>2005050010</v>
      </c>
      <c r="D156" s="153" t="s">
        <v>44</v>
      </c>
      <c r="E156" s="238">
        <v>1</v>
      </c>
      <c r="F156" s="153"/>
      <c r="G156" s="402">
        <f t="shared" si="2"/>
        <v>4500</v>
      </c>
      <c r="I156" s="32">
        <f>IF(A156="A 6",Tabelle1!$C$3,IF(A156="A 7",Tabelle1!$C$4,IF(A156="A 8",Tabelle1!$C$5,IF(A156="A 9M",Tabelle1!$C$6,IF(A156="A 9M+Z",Tabelle1!$C$7,Tabelle1!$C$8)))))</f>
        <v>4500</v>
      </c>
    </row>
    <row r="157" spans="1:9" s="4" customFormat="1" ht="12.75" x14ac:dyDescent="0.2">
      <c r="A157" s="47" t="s">
        <v>50</v>
      </c>
      <c r="B157" s="306" t="s">
        <v>1128</v>
      </c>
      <c r="C157" s="173">
        <v>2005050020</v>
      </c>
      <c r="D157" s="52" t="s">
        <v>44</v>
      </c>
      <c r="E157" s="105">
        <v>1</v>
      </c>
      <c r="F157" s="52"/>
      <c r="G157" s="402">
        <f t="shared" si="2"/>
        <v>4500</v>
      </c>
      <c r="I157" s="32">
        <f>IF(A157="A 6",Tabelle1!$C$3,IF(A157="A 7",Tabelle1!$C$4,IF(A157="A 8",Tabelle1!$C$5,IF(A157="A 9M",Tabelle1!$C$6,IF(A157="A 9M+Z",Tabelle1!$C$7,Tabelle1!$C$8)))))</f>
        <v>4500</v>
      </c>
    </row>
    <row r="158" spans="1:9" s="4" customFormat="1" ht="12.75" x14ac:dyDescent="0.2">
      <c r="A158" s="204" t="s">
        <v>50</v>
      </c>
      <c r="B158" s="313" t="s">
        <v>1128</v>
      </c>
      <c r="C158" s="173">
        <v>2005050030</v>
      </c>
      <c r="D158" s="153" t="s">
        <v>44</v>
      </c>
      <c r="E158" s="238">
        <v>1</v>
      </c>
      <c r="F158" s="153"/>
      <c r="G158" s="402">
        <f t="shared" si="2"/>
        <v>4500</v>
      </c>
      <c r="I158" s="32">
        <f>IF(A158="A 6",Tabelle1!$C$3,IF(A158="A 7",Tabelle1!$C$4,IF(A158="A 8",Tabelle1!$C$5,IF(A158="A 9M",Tabelle1!$C$6,IF(A158="A 9M+Z",Tabelle1!$C$7,Tabelle1!$C$8)))))</f>
        <v>4500</v>
      </c>
    </row>
    <row r="159" spans="1:9" s="4" customFormat="1" ht="12.75" x14ac:dyDescent="0.2">
      <c r="A159" s="73" t="s">
        <v>50</v>
      </c>
      <c r="B159" s="306" t="s">
        <v>1128</v>
      </c>
      <c r="C159" s="173">
        <v>2005050040</v>
      </c>
      <c r="D159" s="74" t="s">
        <v>44</v>
      </c>
      <c r="E159" s="83">
        <v>1</v>
      </c>
      <c r="F159" s="74"/>
      <c r="G159" s="402">
        <f t="shared" si="2"/>
        <v>4500</v>
      </c>
      <c r="I159" s="32">
        <f>IF(A159="A 6",Tabelle1!$C$3,IF(A159="A 7",Tabelle1!$C$4,IF(A159="A 8",Tabelle1!$C$5,IF(A159="A 9M",Tabelle1!$C$6,IF(A159="A 9M+Z",Tabelle1!$C$7,Tabelle1!$C$8)))))</f>
        <v>4500</v>
      </c>
    </row>
    <row r="160" spans="1:9" s="4" customFormat="1" ht="12.75" x14ac:dyDescent="0.2">
      <c r="A160" s="36" t="s">
        <v>50</v>
      </c>
      <c r="B160" s="313" t="s">
        <v>1128</v>
      </c>
      <c r="C160" s="173">
        <v>2005050050</v>
      </c>
      <c r="D160" s="37" t="s">
        <v>44</v>
      </c>
      <c r="E160" s="241">
        <v>1</v>
      </c>
      <c r="F160" s="97"/>
      <c r="G160" s="402">
        <f t="shared" si="2"/>
        <v>4500</v>
      </c>
      <c r="I160" s="32">
        <f>IF(A160="A 6",Tabelle1!$C$3,IF(A160="A 7",Tabelle1!$C$4,IF(A160="A 8",Tabelle1!$C$5,IF(A160="A 9M",Tabelle1!$C$6,IF(A160="A 9M+Z",Tabelle1!$C$7,Tabelle1!$C$8)))))</f>
        <v>4500</v>
      </c>
    </row>
    <row r="161" spans="1:9" s="4" customFormat="1" ht="12.75" x14ac:dyDescent="0.2">
      <c r="A161" s="36" t="s">
        <v>50</v>
      </c>
      <c r="B161" s="306" t="s">
        <v>1128</v>
      </c>
      <c r="C161" s="173">
        <v>2005050060</v>
      </c>
      <c r="D161" s="37" t="s">
        <v>44</v>
      </c>
      <c r="E161" s="241">
        <v>1</v>
      </c>
      <c r="F161" s="97"/>
      <c r="G161" s="402">
        <f t="shared" si="2"/>
        <v>4500</v>
      </c>
      <c r="I161" s="32">
        <f>IF(A161="A 6",Tabelle1!$C$3,IF(A161="A 7",Tabelle1!$C$4,IF(A161="A 8",Tabelle1!$C$5,IF(A161="A 9M",Tabelle1!$C$6,IF(A161="A 9M+Z",Tabelle1!$C$7,Tabelle1!$C$8)))))</f>
        <v>4500</v>
      </c>
    </row>
    <row r="162" spans="1:9" s="4" customFormat="1" ht="12.75" x14ac:dyDescent="0.2">
      <c r="A162" s="148" t="s">
        <v>50</v>
      </c>
      <c r="B162" s="313" t="s">
        <v>1128</v>
      </c>
      <c r="C162" s="173">
        <v>2005050070</v>
      </c>
      <c r="D162" s="153" t="s">
        <v>146</v>
      </c>
      <c r="E162" s="240">
        <v>1</v>
      </c>
      <c r="F162" s="149"/>
      <c r="G162" s="402">
        <f t="shared" si="2"/>
        <v>4500</v>
      </c>
      <c r="I162" s="32">
        <f>IF(A162="A 6",Tabelle1!$C$3,IF(A162="A 7",Tabelle1!$C$4,IF(A162="A 8",Tabelle1!$C$5,IF(A162="A 9M",Tabelle1!$C$6,IF(A162="A 9M+Z",Tabelle1!$C$7,Tabelle1!$C$8)))))</f>
        <v>4500</v>
      </c>
    </row>
    <row r="163" spans="1:9" s="4" customFormat="1" ht="12.75" x14ac:dyDescent="0.2">
      <c r="A163" s="47" t="s">
        <v>50</v>
      </c>
      <c r="B163" s="306" t="s">
        <v>1128</v>
      </c>
      <c r="C163" s="173">
        <v>2005050080</v>
      </c>
      <c r="D163" s="52" t="s">
        <v>44</v>
      </c>
      <c r="E163" s="105">
        <v>1</v>
      </c>
      <c r="F163" s="52"/>
      <c r="G163" s="402">
        <f t="shared" si="2"/>
        <v>4500</v>
      </c>
      <c r="I163" s="32">
        <f>IF(A163="A 6",Tabelle1!$C$3,IF(A163="A 7",Tabelle1!$C$4,IF(A163="A 8",Tabelle1!$C$5,IF(A163="A 9M",Tabelle1!$C$6,IF(A163="A 9M+Z",Tabelle1!$C$7,Tabelle1!$C$8)))))</f>
        <v>4500</v>
      </c>
    </row>
    <row r="164" spans="1:9" s="4" customFormat="1" ht="12.75" x14ac:dyDescent="0.2">
      <c r="A164" s="148" t="s">
        <v>50</v>
      </c>
      <c r="B164" s="313" t="s">
        <v>1128</v>
      </c>
      <c r="C164" s="173">
        <v>2005050090</v>
      </c>
      <c r="D164" s="88" t="s">
        <v>44</v>
      </c>
      <c r="E164" s="240">
        <v>1</v>
      </c>
      <c r="F164" s="149"/>
      <c r="G164" s="402">
        <f t="shared" si="2"/>
        <v>4500</v>
      </c>
      <c r="I164" s="32">
        <f>IF(A164="A 6",Tabelle1!$C$3,IF(A164="A 7",Tabelle1!$C$4,IF(A164="A 8",Tabelle1!$C$5,IF(A164="A 9M",Tabelle1!$C$6,IF(A164="A 9M+Z",Tabelle1!$C$7,Tabelle1!$C$8)))))</f>
        <v>4500</v>
      </c>
    </row>
    <row r="165" spans="1:9" s="4" customFormat="1" ht="12.75" x14ac:dyDescent="0.2">
      <c r="A165" s="204" t="s">
        <v>50</v>
      </c>
      <c r="B165" s="306" t="s">
        <v>1128</v>
      </c>
      <c r="C165" s="173">
        <v>2005050100</v>
      </c>
      <c r="D165" s="153" t="s">
        <v>44</v>
      </c>
      <c r="E165" s="238">
        <v>1</v>
      </c>
      <c r="F165" s="153"/>
      <c r="G165" s="402">
        <f t="shared" si="2"/>
        <v>4500</v>
      </c>
      <c r="I165" s="32">
        <f>IF(A165="A 6",Tabelle1!$C$3,IF(A165="A 7",Tabelle1!$C$4,IF(A165="A 8",Tabelle1!$C$5,IF(A165="A 9M",Tabelle1!$C$6,IF(A165="A 9M+Z",Tabelle1!$C$7,Tabelle1!$C$8)))))</f>
        <v>4500</v>
      </c>
    </row>
    <row r="166" spans="1:9" s="4" customFormat="1" ht="12.75" x14ac:dyDescent="0.2">
      <c r="A166" s="204" t="s">
        <v>50</v>
      </c>
      <c r="B166" s="313" t="s">
        <v>1128</v>
      </c>
      <c r="C166" s="173">
        <v>2005050110</v>
      </c>
      <c r="D166" s="153" t="s">
        <v>146</v>
      </c>
      <c r="E166" s="238">
        <v>0.6</v>
      </c>
      <c r="F166" s="153"/>
      <c r="G166" s="402">
        <f t="shared" si="2"/>
        <v>2700</v>
      </c>
      <c r="I166" s="32">
        <f>IF(A166="A 6",Tabelle1!$C$3,IF(A166="A 7",Tabelle1!$C$4,IF(A166="A 8",Tabelle1!$C$5,IF(A166="A 9M",Tabelle1!$C$6,IF(A166="A 9M+Z",Tabelle1!$C$7,Tabelle1!$C$8)))))</f>
        <v>4500</v>
      </c>
    </row>
    <row r="167" spans="1:9" s="4" customFormat="1" ht="12.75" x14ac:dyDescent="0.2">
      <c r="A167" s="148" t="s">
        <v>50</v>
      </c>
      <c r="B167" s="306" t="s">
        <v>1128</v>
      </c>
      <c r="C167" s="173">
        <v>2005050120</v>
      </c>
      <c r="D167" s="88" t="s">
        <v>44</v>
      </c>
      <c r="E167" s="240">
        <v>0.6</v>
      </c>
      <c r="F167" s="149"/>
      <c r="G167" s="402">
        <f t="shared" si="2"/>
        <v>2700</v>
      </c>
      <c r="I167" s="32">
        <f>IF(A167="A 6",Tabelle1!$C$3,IF(A167="A 7",Tabelle1!$C$4,IF(A167="A 8",Tabelle1!$C$5,IF(A167="A 9M",Tabelle1!$C$6,IF(A167="A 9M+Z",Tabelle1!$C$7,Tabelle1!$C$8)))))</f>
        <v>4500</v>
      </c>
    </row>
    <row r="168" spans="1:9" s="4" customFormat="1" ht="12.75" x14ac:dyDescent="0.2">
      <c r="A168" s="47" t="s">
        <v>50</v>
      </c>
      <c r="B168" s="313" t="s">
        <v>1128</v>
      </c>
      <c r="C168" s="173">
        <v>2005050130</v>
      </c>
      <c r="D168" s="52" t="s">
        <v>44</v>
      </c>
      <c r="E168" s="105">
        <v>0.5</v>
      </c>
      <c r="F168" s="52"/>
      <c r="G168" s="402">
        <f t="shared" si="2"/>
        <v>2250</v>
      </c>
      <c r="I168" s="32">
        <f>IF(A168="A 6",Tabelle1!$C$3,IF(A168="A 7",Tabelle1!$C$4,IF(A168="A 8",Tabelle1!$C$5,IF(A168="A 9M",Tabelle1!$C$6,IF(A168="A 9M+Z",Tabelle1!$C$7,Tabelle1!$C$8)))))</f>
        <v>4500</v>
      </c>
    </row>
    <row r="169" spans="1:9" s="4" customFormat="1" ht="12.75" x14ac:dyDescent="0.2">
      <c r="A169" s="47" t="s">
        <v>50</v>
      </c>
      <c r="B169" s="306" t="s">
        <v>1128</v>
      </c>
      <c r="C169" s="173">
        <v>2005050140</v>
      </c>
      <c r="D169" s="52" t="s">
        <v>44</v>
      </c>
      <c r="E169" s="105">
        <v>0.5</v>
      </c>
      <c r="F169" s="52"/>
      <c r="G169" s="402">
        <f t="shared" si="2"/>
        <v>2250</v>
      </c>
      <c r="I169" s="32">
        <f>IF(A169="A 6",Tabelle1!$C$3,IF(A169="A 7",Tabelle1!$C$4,IF(A169="A 8",Tabelle1!$C$5,IF(A169="A 9M",Tabelle1!$C$6,IF(A169="A 9M+Z",Tabelle1!$C$7,Tabelle1!$C$8)))))</f>
        <v>4500</v>
      </c>
    </row>
    <row r="170" spans="1:9" s="4" customFormat="1" ht="12.75" x14ac:dyDescent="0.2">
      <c r="A170" s="47" t="s">
        <v>50</v>
      </c>
      <c r="B170" s="313" t="s">
        <v>1128</v>
      </c>
      <c r="C170" s="173">
        <v>2005050150</v>
      </c>
      <c r="D170" s="52" t="s">
        <v>44</v>
      </c>
      <c r="E170" s="105">
        <v>0.5</v>
      </c>
      <c r="F170" s="52"/>
      <c r="G170" s="402">
        <f t="shared" si="2"/>
        <v>2250</v>
      </c>
      <c r="I170" s="32">
        <f>IF(A170="A 6",Tabelle1!$C$3,IF(A170="A 7",Tabelle1!$C$4,IF(A170="A 8",Tabelle1!$C$5,IF(A170="A 9M",Tabelle1!$C$6,IF(A170="A 9M+Z",Tabelle1!$C$7,Tabelle1!$C$8)))))</f>
        <v>4500</v>
      </c>
    </row>
    <row r="171" spans="1:9" s="4" customFormat="1" ht="12.75" x14ac:dyDescent="0.2">
      <c r="A171" s="47" t="s">
        <v>50</v>
      </c>
      <c r="B171" s="306" t="s">
        <v>1128</v>
      </c>
      <c r="C171" s="173">
        <v>2005050160</v>
      </c>
      <c r="D171" s="52" t="s">
        <v>44</v>
      </c>
      <c r="E171" s="105">
        <v>0.5</v>
      </c>
      <c r="F171" s="52"/>
      <c r="G171" s="402">
        <f t="shared" si="2"/>
        <v>2250</v>
      </c>
      <c r="I171" s="32">
        <f>IF(A171="A 6",Tabelle1!$C$3,IF(A171="A 7",Tabelle1!$C$4,IF(A171="A 8",Tabelle1!$C$5,IF(A171="A 9M",Tabelle1!$C$6,IF(A171="A 9M+Z",Tabelle1!$C$7,Tabelle1!$C$8)))))</f>
        <v>4500</v>
      </c>
    </row>
    <row r="172" spans="1:9" s="4" customFormat="1" ht="12.75" x14ac:dyDescent="0.2">
      <c r="A172" s="73" t="s">
        <v>50</v>
      </c>
      <c r="B172" s="313" t="s">
        <v>1128</v>
      </c>
      <c r="C172" s="173">
        <v>2005050170</v>
      </c>
      <c r="D172" s="74" t="s">
        <v>44</v>
      </c>
      <c r="E172" s="83">
        <v>0.5</v>
      </c>
      <c r="F172" s="74"/>
      <c r="G172" s="402">
        <f t="shared" si="2"/>
        <v>2250</v>
      </c>
      <c r="I172" s="32">
        <f>IF(A172="A 6",Tabelle1!$C$3,IF(A172="A 7",Tabelle1!$C$4,IF(A172="A 8",Tabelle1!$C$5,IF(A172="A 9M",Tabelle1!$C$6,IF(A172="A 9M+Z",Tabelle1!$C$7,Tabelle1!$C$8)))))</f>
        <v>4500</v>
      </c>
    </row>
    <row r="173" spans="1:9" s="4" customFormat="1" ht="12.75" x14ac:dyDescent="0.2">
      <c r="A173" s="73" t="s">
        <v>50</v>
      </c>
      <c r="B173" s="306" t="s">
        <v>1128</v>
      </c>
      <c r="C173" s="173">
        <v>2005050180</v>
      </c>
      <c r="D173" s="74" t="s">
        <v>44</v>
      </c>
      <c r="E173" s="83">
        <v>0.5</v>
      </c>
      <c r="F173" s="74"/>
      <c r="G173" s="402">
        <f t="shared" si="2"/>
        <v>2250</v>
      </c>
      <c r="I173" s="32">
        <f>IF(A173="A 6",Tabelle1!$C$3,IF(A173="A 7",Tabelle1!$C$4,IF(A173="A 8",Tabelle1!$C$5,IF(A173="A 9M",Tabelle1!$C$6,IF(A173="A 9M+Z",Tabelle1!$C$7,Tabelle1!$C$8)))))</f>
        <v>4500</v>
      </c>
    </row>
    <row r="174" spans="1:9" s="4" customFormat="1" ht="12.75" x14ac:dyDescent="0.2">
      <c r="A174" s="73" t="s">
        <v>50</v>
      </c>
      <c r="B174" s="313" t="s">
        <v>1128</v>
      </c>
      <c r="C174" s="173">
        <v>2005050190</v>
      </c>
      <c r="D174" s="74" t="s">
        <v>44</v>
      </c>
      <c r="E174" s="105">
        <v>0.5</v>
      </c>
      <c r="F174" s="384"/>
      <c r="G174" s="402">
        <f t="shared" si="2"/>
        <v>2250</v>
      </c>
      <c r="I174" s="32">
        <f>IF(A174="A 6",Tabelle1!$C$3,IF(A174="A 7",Tabelle1!$C$4,IF(A174="A 8",Tabelle1!$C$5,IF(A174="A 9M",Tabelle1!$C$6,IF(A174="A 9M+Z",Tabelle1!$C$7,Tabelle1!$C$8)))))</f>
        <v>4500</v>
      </c>
    </row>
    <row r="175" spans="1:9" s="4" customFormat="1" ht="12.75" x14ac:dyDescent="0.2">
      <c r="A175" s="73" t="s">
        <v>50</v>
      </c>
      <c r="B175" s="306" t="s">
        <v>1128</v>
      </c>
      <c r="C175" s="173">
        <v>2005050200</v>
      </c>
      <c r="D175" s="74" t="s">
        <v>44</v>
      </c>
      <c r="E175" s="105">
        <v>0.5</v>
      </c>
      <c r="F175" s="384"/>
      <c r="G175" s="402">
        <f t="shared" si="2"/>
        <v>2250</v>
      </c>
      <c r="I175" s="32">
        <f>IF(A175="A 6",Tabelle1!$C$3,IF(A175="A 7",Tabelle1!$C$4,IF(A175="A 8",Tabelle1!$C$5,IF(A175="A 9M",Tabelle1!$C$6,IF(A175="A 9M+Z",Tabelle1!$C$7,Tabelle1!$C$8)))))</f>
        <v>4500</v>
      </c>
    </row>
    <row r="176" spans="1:9" s="4" customFormat="1" ht="12.75" x14ac:dyDescent="0.2">
      <c r="A176" s="47" t="s">
        <v>50</v>
      </c>
      <c r="B176" s="313" t="s">
        <v>1128</v>
      </c>
      <c r="C176" s="173">
        <v>2005050210</v>
      </c>
      <c r="D176" s="52" t="s">
        <v>44</v>
      </c>
      <c r="E176" s="105">
        <v>0.5</v>
      </c>
      <c r="F176" s="52"/>
      <c r="G176" s="402">
        <f t="shared" si="2"/>
        <v>2250</v>
      </c>
      <c r="I176" s="32">
        <f>IF(A176="A 6",Tabelle1!$C$3,IF(A176="A 7",Tabelle1!$C$4,IF(A176="A 8",Tabelle1!$C$5,IF(A176="A 9M",Tabelle1!$C$6,IF(A176="A 9M+Z",Tabelle1!$C$7,Tabelle1!$C$8)))))</f>
        <v>4500</v>
      </c>
    </row>
    <row r="177" spans="1:9" s="4" customFormat="1" ht="12.75" x14ac:dyDescent="0.2">
      <c r="A177" s="47" t="s">
        <v>50</v>
      </c>
      <c r="B177" s="306" t="s">
        <v>1128</v>
      </c>
      <c r="C177" s="173">
        <v>2005050220</v>
      </c>
      <c r="D177" s="52" t="s">
        <v>44</v>
      </c>
      <c r="E177" s="105">
        <v>0.5</v>
      </c>
      <c r="F177" s="52"/>
      <c r="G177" s="402">
        <f t="shared" si="2"/>
        <v>2250</v>
      </c>
      <c r="I177" s="32">
        <f>IF(A177="A 6",Tabelle1!$C$3,IF(A177="A 7",Tabelle1!$C$4,IF(A177="A 8",Tabelle1!$C$5,IF(A177="A 9M",Tabelle1!$C$6,IF(A177="A 9M+Z",Tabelle1!$C$7,Tabelle1!$C$8)))))</f>
        <v>4500</v>
      </c>
    </row>
    <row r="178" spans="1:9" s="4" customFormat="1" ht="12.75" x14ac:dyDescent="0.2">
      <c r="A178" s="47" t="s">
        <v>50</v>
      </c>
      <c r="B178" s="313" t="s">
        <v>1128</v>
      </c>
      <c r="C178" s="173">
        <v>2005050230</v>
      </c>
      <c r="D178" s="52" t="s">
        <v>44</v>
      </c>
      <c r="E178" s="105">
        <v>0.5</v>
      </c>
      <c r="F178" s="52"/>
      <c r="G178" s="402">
        <f t="shared" si="2"/>
        <v>2250</v>
      </c>
      <c r="I178" s="32">
        <f>IF(A178="A 6",Tabelle1!$C$3,IF(A178="A 7",Tabelle1!$C$4,IF(A178="A 8",Tabelle1!$C$5,IF(A178="A 9M",Tabelle1!$C$6,IF(A178="A 9M+Z",Tabelle1!$C$7,Tabelle1!$C$8)))))</f>
        <v>4500</v>
      </c>
    </row>
    <row r="179" spans="1:9" s="4" customFormat="1" ht="12.75" x14ac:dyDescent="0.2">
      <c r="A179" s="47" t="s">
        <v>50</v>
      </c>
      <c r="B179" s="306" t="s">
        <v>1128</v>
      </c>
      <c r="C179" s="173">
        <v>2005050240</v>
      </c>
      <c r="D179" s="52" t="s">
        <v>44</v>
      </c>
      <c r="E179" s="105">
        <v>0.5</v>
      </c>
      <c r="F179" s="52"/>
      <c r="G179" s="402">
        <f t="shared" si="2"/>
        <v>2250</v>
      </c>
      <c r="I179" s="32">
        <f>IF(A179="A 6",Tabelle1!$C$3,IF(A179="A 7",Tabelle1!$C$4,IF(A179="A 8",Tabelle1!$C$5,IF(A179="A 9M",Tabelle1!$C$6,IF(A179="A 9M+Z",Tabelle1!$C$7,Tabelle1!$C$8)))))</f>
        <v>4500</v>
      </c>
    </row>
    <row r="180" spans="1:9" s="6" customFormat="1" ht="12.75" x14ac:dyDescent="0.2">
      <c r="A180" s="73" t="s">
        <v>50</v>
      </c>
      <c r="B180" s="313" t="s">
        <v>1128</v>
      </c>
      <c r="C180" s="173">
        <v>2005050250</v>
      </c>
      <c r="D180" s="74" t="s">
        <v>44</v>
      </c>
      <c r="E180" s="83">
        <v>0.5</v>
      </c>
      <c r="F180" s="74"/>
      <c r="G180" s="402">
        <f t="shared" si="2"/>
        <v>2250</v>
      </c>
      <c r="I180" s="32">
        <f>IF(A180="A 6",Tabelle1!$C$3,IF(A180="A 7",Tabelle1!$C$4,IF(A180="A 8",Tabelle1!$C$5,IF(A180="A 9M",Tabelle1!$C$6,IF(A180="A 9M+Z",Tabelle1!$C$7,Tabelle1!$C$8)))))</f>
        <v>4500</v>
      </c>
    </row>
    <row r="181" spans="1:9" s="4" customFormat="1" ht="12.75" x14ac:dyDescent="0.2">
      <c r="A181" s="73" t="s">
        <v>50</v>
      </c>
      <c r="B181" s="306" t="s">
        <v>1128</v>
      </c>
      <c r="C181" s="173">
        <v>2005050260</v>
      </c>
      <c r="D181" s="74" t="s">
        <v>44</v>
      </c>
      <c r="E181" s="83">
        <v>0.5</v>
      </c>
      <c r="F181" s="74"/>
      <c r="G181" s="402">
        <f t="shared" si="2"/>
        <v>2250</v>
      </c>
      <c r="I181" s="32">
        <f>IF(A181="A 6",Tabelle1!$C$3,IF(A181="A 7",Tabelle1!$C$4,IF(A181="A 8",Tabelle1!$C$5,IF(A181="A 9M",Tabelle1!$C$6,IF(A181="A 9M+Z",Tabelle1!$C$7,Tabelle1!$C$8)))))</f>
        <v>4500</v>
      </c>
    </row>
    <row r="182" spans="1:9" s="4" customFormat="1" ht="12.75" x14ac:dyDescent="0.2">
      <c r="A182" s="47" t="s">
        <v>50</v>
      </c>
      <c r="B182" s="313" t="s">
        <v>1128</v>
      </c>
      <c r="C182" s="173">
        <v>2005050270</v>
      </c>
      <c r="D182" s="52" t="s">
        <v>44</v>
      </c>
      <c r="E182" s="105">
        <v>0.5</v>
      </c>
      <c r="F182" s="52"/>
      <c r="G182" s="402">
        <f t="shared" si="2"/>
        <v>2250</v>
      </c>
      <c r="I182" s="32">
        <f>IF(A182="A 6",Tabelle1!$C$3,IF(A182="A 7",Tabelle1!$C$4,IF(A182="A 8",Tabelle1!$C$5,IF(A182="A 9M",Tabelle1!$C$6,IF(A182="A 9M+Z",Tabelle1!$C$7,Tabelle1!$C$8)))))</f>
        <v>4500</v>
      </c>
    </row>
    <row r="183" spans="1:9" s="4" customFormat="1" ht="12.75" x14ac:dyDescent="0.2">
      <c r="A183" s="47" t="s">
        <v>50</v>
      </c>
      <c r="B183" s="306" t="s">
        <v>1128</v>
      </c>
      <c r="C183" s="173">
        <v>2005050280</v>
      </c>
      <c r="D183" s="52" t="s">
        <v>44</v>
      </c>
      <c r="E183" s="105">
        <v>0.5</v>
      </c>
      <c r="F183" s="52"/>
      <c r="G183" s="402">
        <f t="shared" si="2"/>
        <v>2250</v>
      </c>
      <c r="I183" s="32">
        <f>IF(A183="A 6",Tabelle1!$C$3,IF(A183="A 7",Tabelle1!$C$4,IF(A183="A 8",Tabelle1!$C$5,IF(A183="A 9M",Tabelle1!$C$6,IF(A183="A 9M+Z",Tabelle1!$C$7,Tabelle1!$C$8)))))</f>
        <v>4500</v>
      </c>
    </row>
    <row r="184" spans="1:9" s="4" customFormat="1" ht="12.75" x14ac:dyDescent="0.2">
      <c r="A184" s="204" t="s">
        <v>50</v>
      </c>
      <c r="B184" s="313" t="s">
        <v>1128</v>
      </c>
      <c r="C184" s="173">
        <v>2005050290</v>
      </c>
      <c r="D184" s="153" t="s">
        <v>44</v>
      </c>
      <c r="E184" s="238">
        <v>0.5</v>
      </c>
      <c r="F184" s="153"/>
      <c r="G184" s="402">
        <f t="shared" si="2"/>
        <v>2250</v>
      </c>
      <c r="I184" s="32">
        <f>IF(A184="A 6",Tabelle1!$C$3,IF(A184="A 7",Tabelle1!$C$4,IF(A184="A 8",Tabelle1!$C$5,IF(A184="A 9M",Tabelle1!$C$6,IF(A184="A 9M+Z",Tabelle1!$C$7,Tabelle1!$C$8)))))</f>
        <v>4500</v>
      </c>
    </row>
    <row r="185" spans="1:9" s="4" customFormat="1" ht="12.75" x14ac:dyDescent="0.2">
      <c r="A185" s="204" t="s">
        <v>50</v>
      </c>
      <c r="B185" s="306" t="s">
        <v>1128</v>
      </c>
      <c r="C185" s="173">
        <v>2005050300</v>
      </c>
      <c r="D185" s="153" t="s">
        <v>44</v>
      </c>
      <c r="E185" s="238">
        <v>0.5</v>
      </c>
      <c r="F185" s="153"/>
      <c r="G185" s="402">
        <f t="shared" si="2"/>
        <v>2250</v>
      </c>
      <c r="I185" s="32">
        <f>IF(A185="A 6",Tabelle1!$C$3,IF(A185="A 7",Tabelle1!$C$4,IF(A185="A 8",Tabelle1!$C$5,IF(A185="A 9M",Tabelle1!$C$6,IF(A185="A 9M+Z",Tabelle1!$C$7,Tabelle1!$C$8)))))</f>
        <v>4500</v>
      </c>
    </row>
    <row r="186" spans="1:9" s="4" customFormat="1" ht="12.75" x14ac:dyDescent="0.2">
      <c r="A186" s="204" t="s">
        <v>50</v>
      </c>
      <c r="B186" s="313" t="s">
        <v>1128</v>
      </c>
      <c r="C186" s="173">
        <v>2005050310</v>
      </c>
      <c r="D186" s="153" t="s">
        <v>147</v>
      </c>
      <c r="E186" s="238">
        <v>0.5</v>
      </c>
      <c r="F186" s="153"/>
      <c r="G186" s="402">
        <f t="shared" si="2"/>
        <v>2250</v>
      </c>
      <c r="I186" s="32">
        <f>IF(A186="A 6",Tabelle1!$C$3,IF(A186="A 7",Tabelle1!$C$4,IF(A186="A 8",Tabelle1!$C$5,IF(A186="A 9M",Tabelle1!$C$6,IF(A186="A 9M+Z",Tabelle1!$C$7,Tabelle1!$C$8)))))</f>
        <v>4500</v>
      </c>
    </row>
    <row r="187" spans="1:9" s="4" customFormat="1" ht="12.75" x14ac:dyDescent="0.2">
      <c r="A187" s="204" t="s">
        <v>50</v>
      </c>
      <c r="B187" s="306" t="s">
        <v>1128</v>
      </c>
      <c r="C187" s="173">
        <v>2005050320</v>
      </c>
      <c r="D187" s="153" t="s">
        <v>147</v>
      </c>
      <c r="E187" s="238">
        <v>0.5</v>
      </c>
      <c r="F187" s="153"/>
      <c r="G187" s="402">
        <f t="shared" si="2"/>
        <v>2250</v>
      </c>
      <c r="I187" s="32">
        <f>IF(A187="A 6",Tabelle1!$C$3,IF(A187="A 7",Tabelle1!$C$4,IF(A187="A 8",Tabelle1!$C$5,IF(A187="A 9M",Tabelle1!$C$6,IF(A187="A 9M+Z",Tabelle1!$C$7,Tabelle1!$C$8)))))</f>
        <v>4500</v>
      </c>
    </row>
    <row r="188" spans="1:9" s="4" customFormat="1" ht="12.75" x14ac:dyDescent="0.2">
      <c r="A188" s="204" t="s">
        <v>50</v>
      </c>
      <c r="B188" s="313" t="s">
        <v>1128</v>
      </c>
      <c r="C188" s="173">
        <v>2005050330</v>
      </c>
      <c r="D188" s="153" t="s">
        <v>44</v>
      </c>
      <c r="E188" s="238">
        <v>0.4</v>
      </c>
      <c r="F188" s="153"/>
      <c r="G188" s="402">
        <f t="shared" si="2"/>
        <v>1800</v>
      </c>
      <c r="I188" s="32">
        <f>IF(A188="A 6",Tabelle1!$C$3,IF(A188="A 7",Tabelle1!$C$4,IF(A188="A 8",Tabelle1!$C$5,IF(A188="A 9M",Tabelle1!$C$6,IF(A188="A 9M+Z",Tabelle1!$C$7,Tabelle1!$C$8)))))</f>
        <v>4500</v>
      </c>
    </row>
    <row r="189" spans="1:9" s="4" customFormat="1" ht="12.75" x14ac:dyDescent="0.2">
      <c r="A189" s="73" t="s">
        <v>50</v>
      </c>
      <c r="B189" s="306" t="s">
        <v>1128</v>
      </c>
      <c r="C189" s="173">
        <v>2005050340</v>
      </c>
      <c r="D189" s="74" t="s">
        <v>44</v>
      </c>
      <c r="E189" s="83">
        <v>0.36</v>
      </c>
      <c r="F189" s="74"/>
      <c r="G189" s="402">
        <f t="shared" si="2"/>
        <v>1620</v>
      </c>
      <c r="I189" s="32">
        <f>IF(A189="A 6",Tabelle1!$C$3,IF(A189="A 7",Tabelle1!$C$4,IF(A189="A 8",Tabelle1!$C$5,IF(A189="A 9M",Tabelle1!$C$6,IF(A189="A 9M+Z",Tabelle1!$C$7,Tabelle1!$C$8)))))</f>
        <v>4500</v>
      </c>
    </row>
    <row r="190" spans="1:9" s="4" customFormat="1" ht="12.75" x14ac:dyDescent="0.2">
      <c r="A190" s="47" t="s">
        <v>50</v>
      </c>
      <c r="B190" s="313" t="s">
        <v>1128</v>
      </c>
      <c r="C190" s="173">
        <v>2005050350</v>
      </c>
      <c r="D190" s="52" t="s">
        <v>44</v>
      </c>
      <c r="E190" s="105">
        <v>0.34</v>
      </c>
      <c r="F190" s="423"/>
      <c r="G190" s="402">
        <f t="shared" si="2"/>
        <v>1530</v>
      </c>
      <c r="I190" s="32">
        <f>IF(A190="A 6",Tabelle1!$C$3,IF(A190="A 7",Tabelle1!$C$4,IF(A190="A 8",Tabelle1!$C$5,IF(A190="A 9M",Tabelle1!$C$6,IF(A190="A 9M+Z",Tabelle1!$C$7,Tabelle1!$C$8)))))</f>
        <v>4500</v>
      </c>
    </row>
    <row r="191" spans="1:9" s="4" customFormat="1" ht="12.75" x14ac:dyDescent="0.2">
      <c r="A191" s="47" t="s">
        <v>50</v>
      </c>
      <c r="B191" s="306" t="s">
        <v>1128</v>
      </c>
      <c r="C191" s="173">
        <v>2005060010</v>
      </c>
      <c r="D191" s="52" t="s">
        <v>44</v>
      </c>
      <c r="E191" s="105">
        <v>0.5</v>
      </c>
      <c r="F191" s="52"/>
      <c r="G191" s="402">
        <f t="shared" si="2"/>
        <v>2250</v>
      </c>
      <c r="I191" s="32">
        <f>IF(A191="A 6",Tabelle1!$C$3,IF(A191="A 7",Tabelle1!$C$4,IF(A191="A 8",Tabelle1!$C$5,IF(A191="A 9M",Tabelle1!$C$6,IF(A191="A 9M+Z",Tabelle1!$C$7,Tabelle1!$C$8)))))</f>
        <v>4500</v>
      </c>
    </row>
    <row r="192" spans="1:9" s="4" customFormat="1" ht="12.75" x14ac:dyDescent="0.2">
      <c r="A192" s="73" t="s">
        <v>50</v>
      </c>
      <c r="B192" s="313" t="s">
        <v>1128</v>
      </c>
      <c r="C192" s="173">
        <v>2006010060</v>
      </c>
      <c r="D192" s="153" t="s">
        <v>44</v>
      </c>
      <c r="E192" s="105">
        <v>1</v>
      </c>
      <c r="F192" s="74"/>
      <c r="G192" s="402">
        <f t="shared" si="2"/>
        <v>4500</v>
      </c>
      <c r="I192" s="32">
        <f>IF(A192="A 6",Tabelle1!$C$3,IF(A192="A 7",Tabelle1!$C$4,IF(A192="A 8",Tabelle1!$C$5,IF(A192="A 9M",Tabelle1!$C$6,IF(A192="A 9M+Z",Tabelle1!$C$7,Tabelle1!$C$8)))))</f>
        <v>4500</v>
      </c>
    </row>
    <row r="193" spans="1:9" s="4" customFormat="1" ht="12.75" x14ac:dyDescent="0.2">
      <c r="A193" s="73" t="s">
        <v>50</v>
      </c>
      <c r="B193" s="306" t="s">
        <v>1128</v>
      </c>
      <c r="C193" s="173">
        <v>2006010070</v>
      </c>
      <c r="D193" s="153" t="s">
        <v>44</v>
      </c>
      <c r="E193" s="105">
        <v>1</v>
      </c>
      <c r="F193" s="74"/>
      <c r="G193" s="402">
        <f t="shared" si="2"/>
        <v>4500</v>
      </c>
      <c r="I193" s="32">
        <f>IF(A193="A 6",Tabelle1!$C$3,IF(A193="A 7",Tabelle1!$C$4,IF(A193="A 8",Tabelle1!$C$5,IF(A193="A 9M",Tabelle1!$C$6,IF(A193="A 9M+Z",Tabelle1!$C$7,Tabelle1!$C$8)))))</f>
        <v>4500</v>
      </c>
    </row>
    <row r="194" spans="1:9" s="4" customFormat="1" ht="12.75" x14ac:dyDescent="0.2">
      <c r="A194" s="148" t="s">
        <v>50</v>
      </c>
      <c r="B194" s="313" t="s">
        <v>1128</v>
      </c>
      <c r="C194" s="43">
        <v>2006022020</v>
      </c>
      <c r="D194" s="86" t="s">
        <v>44</v>
      </c>
      <c r="E194" s="251">
        <v>1</v>
      </c>
      <c r="F194" s="149"/>
      <c r="G194" s="402">
        <f t="shared" si="2"/>
        <v>4500</v>
      </c>
      <c r="I194" s="32">
        <f>IF(A194="A 6",Tabelle1!$C$3,IF(A194="A 7",Tabelle1!$C$4,IF(A194="A 8",Tabelle1!$C$5,IF(A194="A 9M",Tabelle1!$C$6,IF(A194="A 9M+Z",Tabelle1!$C$7,Tabelle1!$C$8)))))</f>
        <v>4500</v>
      </c>
    </row>
    <row r="195" spans="1:9" s="4" customFormat="1" ht="12.75" x14ac:dyDescent="0.2">
      <c r="A195" s="148" t="s">
        <v>50</v>
      </c>
      <c r="B195" s="306" t="s">
        <v>1128</v>
      </c>
      <c r="C195" s="43">
        <v>2006022030</v>
      </c>
      <c r="D195" s="86" t="s">
        <v>44</v>
      </c>
      <c r="E195" s="251">
        <v>1</v>
      </c>
      <c r="F195" s="149"/>
      <c r="G195" s="402">
        <f t="shared" si="2"/>
        <v>4500</v>
      </c>
      <c r="I195" s="32">
        <f>IF(A195="A 6",Tabelle1!$C$3,IF(A195="A 7",Tabelle1!$C$4,IF(A195="A 8",Tabelle1!$C$5,IF(A195="A 9M",Tabelle1!$C$6,IF(A195="A 9M+Z",Tabelle1!$C$7,Tabelle1!$C$8)))))</f>
        <v>4500</v>
      </c>
    </row>
    <row r="196" spans="1:9" s="6" customFormat="1" ht="12.75" x14ac:dyDescent="0.2">
      <c r="A196" s="148" t="s">
        <v>50</v>
      </c>
      <c r="B196" s="313" t="s">
        <v>1128</v>
      </c>
      <c r="C196" s="87">
        <v>2007010040</v>
      </c>
      <c r="D196" s="88" t="s">
        <v>44</v>
      </c>
      <c r="E196" s="251">
        <v>1</v>
      </c>
      <c r="F196" s="149"/>
      <c r="G196" s="402">
        <f t="shared" si="2"/>
        <v>4500</v>
      </c>
      <c r="I196" s="32">
        <f>IF(A196="A 6",Tabelle1!$C$3,IF(A196="A 7",Tabelle1!$C$4,IF(A196="A 8",Tabelle1!$C$5,IF(A196="A 9M",Tabelle1!$C$6,IF(A196="A 9M+Z",Tabelle1!$C$7,Tabelle1!$C$8)))))</f>
        <v>4500</v>
      </c>
    </row>
    <row r="197" spans="1:9" s="4" customFormat="1" ht="12.75" x14ac:dyDescent="0.2">
      <c r="A197" s="148" t="s">
        <v>50</v>
      </c>
      <c r="B197" s="306" t="s">
        <v>1128</v>
      </c>
      <c r="C197" s="87">
        <v>2007010050</v>
      </c>
      <c r="D197" s="88" t="s">
        <v>44</v>
      </c>
      <c r="E197" s="251">
        <v>1</v>
      </c>
      <c r="F197" s="149"/>
      <c r="G197" s="402">
        <f t="shared" si="2"/>
        <v>4500</v>
      </c>
      <c r="I197" s="32">
        <f>IF(A197="A 6",Tabelle1!$C$3,IF(A197="A 7",Tabelle1!$C$4,IF(A197="A 8",Tabelle1!$C$5,IF(A197="A 9M",Tabelle1!$C$6,IF(A197="A 9M+Z",Tabelle1!$C$7,Tabelle1!$C$8)))))</f>
        <v>4500</v>
      </c>
    </row>
    <row r="198" spans="1:9" s="4" customFormat="1" ht="12.75" x14ac:dyDescent="0.2">
      <c r="A198" s="148" t="s">
        <v>50</v>
      </c>
      <c r="B198" s="313" t="s">
        <v>1128</v>
      </c>
      <c r="C198" s="43">
        <v>2007020050</v>
      </c>
      <c r="D198" s="88" t="s">
        <v>44</v>
      </c>
      <c r="E198" s="251">
        <v>1</v>
      </c>
      <c r="F198" s="149"/>
      <c r="G198" s="402">
        <f t="shared" si="2"/>
        <v>4500</v>
      </c>
      <c r="I198" s="32">
        <f>IF(A198="A 6",Tabelle1!$C$3,IF(A198="A 7",Tabelle1!$C$4,IF(A198="A 8",Tabelle1!$C$5,IF(A198="A 9M",Tabelle1!$C$6,IF(A198="A 9M+Z",Tabelle1!$C$7,Tabelle1!$C$8)))))</f>
        <v>4500</v>
      </c>
    </row>
    <row r="199" spans="1:9" s="4" customFormat="1" ht="12.75" x14ac:dyDescent="0.2">
      <c r="A199" s="148" t="s">
        <v>50</v>
      </c>
      <c r="B199" s="306" t="s">
        <v>1128</v>
      </c>
      <c r="C199" s="43">
        <v>2007020060</v>
      </c>
      <c r="D199" s="88" t="s">
        <v>44</v>
      </c>
      <c r="E199" s="251">
        <v>1</v>
      </c>
      <c r="F199" s="149"/>
      <c r="G199" s="402">
        <f t="shared" si="2"/>
        <v>4500</v>
      </c>
      <c r="I199" s="32">
        <f>IF(A199="A 6",Tabelle1!$C$3,IF(A199="A 7",Tabelle1!$C$4,IF(A199="A 8",Tabelle1!$C$5,IF(A199="A 9M",Tabelle1!$C$6,IF(A199="A 9M+Z",Tabelle1!$C$7,Tabelle1!$C$8)))))</f>
        <v>4500</v>
      </c>
    </row>
    <row r="200" spans="1:9" s="4" customFormat="1" ht="12.75" x14ac:dyDescent="0.2">
      <c r="A200" s="148" t="s">
        <v>50</v>
      </c>
      <c r="B200" s="313" t="s">
        <v>1128</v>
      </c>
      <c r="C200" s="43">
        <v>2007020070</v>
      </c>
      <c r="D200" s="88" t="s">
        <v>44</v>
      </c>
      <c r="E200" s="251">
        <v>1</v>
      </c>
      <c r="F200" s="149"/>
      <c r="G200" s="402">
        <f t="shared" si="2"/>
        <v>4500</v>
      </c>
      <c r="I200" s="32">
        <f>IF(A200="A 6",Tabelle1!$C$3,IF(A200="A 7",Tabelle1!$C$4,IF(A200="A 8",Tabelle1!$C$5,IF(A200="A 9M",Tabelle1!$C$6,IF(A200="A 9M+Z",Tabelle1!$C$7,Tabelle1!$C$8)))))</f>
        <v>4500</v>
      </c>
    </row>
    <row r="201" spans="1:9" s="4" customFormat="1" ht="12.75" x14ac:dyDescent="0.2">
      <c r="A201" s="73" t="s">
        <v>50</v>
      </c>
      <c r="B201" s="306" t="s">
        <v>1128</v>
      </c>
      <c r="C201" s="43">
        <v>2007030030</v>
      </c>
      <c r="D201" s="74" t="s">
        <v>44</v>
      </c>
      <c r="E201" s="83">
        <v>1</v>
      </c>
      <c r="F201" s="74"/>
      <c r="G201" s="402">
        <f t="shared" si="2"/>
        <v>4500</v>
      </c>
      <c r="I201" s="32">
        <f>IF(A201="A 6",Tabelle1!$C$3,IF(A201="A 7",Tabelle1!$C$4,IF(A201="A 8",Tabelle1!$C$5,IF(A201="A 9M",Tabelle1!$C$6,IF(A201="A 9M+Z",Tabelle1!$C$7,Tabelle1!$C$8)))))</f>
        <v>4500</v>
      </c>
    </row>
    <row r="202" spans="1:9" s="4" customFormat="1" ht="12.75" x14ac:dyDescent="0.2">
      <c r="A202" s="204" t="s">
        <v>50</v>
      </c>
      <c r="B202" s="313" t="s">
        <v>1128</v>
      </c>
      <c r="C202" s="43">
        <v>2007030040</v>
      </c>
      <c r="D202" s="153" t="s">
        <v>44</v>
      </c>
      <c r="E202" s="238">
        <v>1</v>
      </c>
      <c r="F202" s="153"/>
      <c r="G202" s="402">
        <f t="shared" si="2"/>
        <v>4500</v>
      </c>
      <c r="I202" s="32">
        <f>IF(A202="A 6",Tabelle1!$C$3,IF(A202="A 7",Tabelle1!$C$4,IF(A202="A 8",Tabelle1!$C$5,IF(A202="A 9M",Tabelle1!$C$6,IF(A202="A 9M+Z",Tabelle1!$C$7,Tabelle1!$C$8)))))</f>
        <v>4500</v>
      </c>
    </row>
    <row r="203" spans="1:9" s="4" customFormat="1" ht="12.75" x14ac:dyDescent="0.2">
      <c r="A203" s="204" t="s">
        <v>50</v>
      </c>
      <c r="B203" s="306" t="s">
        <v>1128</v>
      </c>
      <c r="C203" s="43">
        <v>2007030050</v>
      </c>
      <c r="D203" s="153" t="s">
        <v>44</v>
      </c>
      <c r="E203" s="238">
        <v>1</v>
      </c>
      <c r="F203" s="153"/>
      <c r="G203" s="402">
        <f t="shared" si="2"/>
        <v>4500</v>
      </c>
      <c r="I203" s="32">
        <f>IF(A203="A 6",Tabelle1!$C$3,IF(A203="A 7",Tabelle1!$C$4,IF(A203="A 8",Tabelle1!$C$5,IF(A203="A 9M",Tabelle1!$C$6,IF(A203="A 9M+Z",Tabelle1!$C$7,Tabelle1!$C$8)))))</f>
        <v>4500</v>
      </c>
    </row>
    <row r="204" spans="1:9" s="4" customFormat="1" ht="12.75" x14ac:dyDescent="0.2">
      <c r="A204" s="204" t="s">
        <v>50</v>
      </c>
      <c r="B204" s="313" t="s">
        <v>1128</v>
      </c>
      <c r="C204" s="43">
        <v>2007030060</v>
      </c>
      <c r="D204" s="153" t="s">
        <v>44</v>
      </c>
      <c r="E204" s="248">
        <v>1</v>
      </c>
      <c r="F204" s="153"/>
      <c r="G204" s="402">
        <f t="shared" si="2"/>
        <v>4500</v>
      </c>
      <c r="I204" s="32">
        <f>IF(A204="A 6",Tabelle1!$C$3,IF(A204="A 7",Tabelle1!$C$4,IF(A204="A 8",Tabelle1!$C$5,IF(A204="A 9M",Tabelle1!$C$6,IF(A204="A 9M+Z",Tabelle1!$C$7,Tabelle1!$C$8)))))</f>
        <v>4500</v>
      </c>
    </row>
    <row r="205" spans="1:9" s="4" customFormat="1" ht="12.75" x14ac:dyDescent="0.2">
      <c r="A205" s="204" t="s">
        <v>50</v>
      </c>
      <c r="B205" s="306" t="s">
        <v>1128</v>
      </c>
      <c r="C205" s="43">
        <v>2007030170</v>
      </c>
      <c r="D205" s="153" t="s">
        <v>44</v>
      </c>
      <c r="E205" s="248">
        <v>1</v>
      </c>
      <c r="F205" s="153"/>
      <c r="G205" s="402">
        <f t="shared" si="2"/>
        <v>4500</v>
      </c>
      <c r="I205" s="32">
        <f>IF(A205="A 6",Tabelle1!$C$3,IF(A205="A 7",Tabelle1!$C$4,IF(A205="A 8",Tabelle1!$C$5,IF(A205="A 9M",Tabelle1!$C$6,IF(A205="A 9M+Z",Tabelle1!$C$7,Tabelle1!$C$8)))))</f>
        <v>4500</v>
      </c>
    </row>
    <row r="206" spans="1:9" s="4" customFormat="1" ht="12.75" x14ac:dyDescent="0.2">
      <c r="A206" s="204" t="s">
        <v>50</v>
      </c>
      <c r="B206" s="313" t="s">
        <v>1128</v>
      </c>
      <c r="C206" s="43">
        <v>2007030180</v>
      </c>
      <c r="D206" s="153" t="s">
        <v>44</v>
      </c>
      <c r="E206" s="248">
        <v>1</v>
      </c>
      <c r="F206" s="153"/>
      <c r="G206" s="402">
        <f t="shared" si="2"/>
        <v>4500</v>
      </c>
      <c r="I206" s="32">
        <f>IF(A206="A 6",Tabelle1!$C$3,IF(A206="A 7",Tabelle1!$C$4,IF(A206="A 8",Tabelle1!$C$5,IF(A206="A 9M",Tabelle1!$C$6,IF(A206="A 9M+Z",Tabelle1!$C$7,Tabelle1!$C$8)))))</f>
        <v>4500</v>
      </c>
    </row>
    <row r="207" spans="1:9" s="4" customFormat="1" ht="12.75" x14ac:dyDescent="0.2">
      <c r="A207" s="204" t="s">
        <v>50</v>
      </c>
      <c r="B207" s="306" t="s">
        <v>1128</v>
      </c>
      <c r="C207" s="43">
        <v>2007030190</v>
      </c>
      <c r="D207" s="153" t="s">
        <v>44</v>
      </c>
      <c r="E207" s="248">
        <v>1</v>
      </c>
      <c r="F207" s="153"/>
      <c r="G207" s="402">
        <f t="shared" ref="G207:G270" si="3">E207*I207</f>
        <v>4500</v>
      </c>
      <c r="I207" s="32">
        <f>IF(A207="A 6",Tabelle1!$C$3,IF(A207="A 7",Tabelle1!$C$4,IF(A207="A 8",Tabelle1!$C$5,IF(A207="A 9M",Tabelle1!$C$6,IF(A207="A 9M+Z",Tabelle1!$C$7,Tabelle1!$C$8)))))</f>
        <v>4500</v>
      </c>
    </row>
    <row r="208" spans="1:9" s="4" customFormat="1" ht="12.75" x14ac:dyDescent="0.2">
      <c r="A208" s="148" t="s">
        <v>75</v>
      </c>
      <c r="B208" s="313" t="s">
        <v>1129</v>
      </c>
      <c r="C208" s="173">
        <v>2004012010</v>
      </c>
      <c r="D208" s="88" t="s">
        <v>44</v>
      </c>
      <c r="E208" s="240">
        <v>1</v>
      </c>
      <c r="F208" s="149"/>
      <c r="G208" s="402">
        <f t="shared" si="3"/>
        <v>9700</v>
      </c>
      <c r="I208" s="32">
        <f>IF(A208="A 6",Tabelle1!$C$3,IF(A208="A 7",Tabelle1!$C$4,IF(A208="A 8",Tabelle1!$C$5,IF(A208="A 9M",Tabelle1!$C$6,IF(A208="A 9M+Z",Tabelle1!$C$7,Tabelle1!$C$8)))))</f>
        <v>9700</v>
      </c>
    </row>
    <row r="209" spans="1:9" s="4" customFormat="1" ht="12.75" x14ac:dyDescent="0.2">
      <c r="A209" s="36" t="s">
        <v>75</v>
      </c>
      <c r="B209" s="313" t="s">
        <v>1129</v>
      </c>
      <c r="C209" s="173">
        <v>2005070150</v>
      </c>
      <c r="D209" s="37" t="s">
        <v>147</v>
      </c>
      <c r="E209" s="241">
        <v>1</v>
      </c>
      <c r="F209" s="424"/>
      <c r="G209" s="402">
        <f t="shared" si="3"/>
        <v>9700</v>
      </c>
      <c r="I209" s="32">
        <f>IF(A209="A 6",Tabelle1!$C$3,IF(A209="A 7",Tabelle1!$C$4,IF(A209="A 8",Tabelle1!$C$5,IF(A209="A 9M",Tabelle1!$C$6,IF(A209="A 9M+Z",Tabelle1!$C$7,Tabelle1!$C$8)))))</f>
        <v>9700</v>
      </c>
    </row>
    <row r="210" spans="1:9" s="6" customFormat="1" ht="12.75" x14ac:dyDescent="0.2">
      <c r="A210" s="73" t="s">
        <v>75</v>
      </c>
      <c r="B210" s="313" t="s">
        <v>1129</v>
      </c>
      <c r="C210" s="173">
        <v>2005070160</v>
      </c>
      <c r="D210" s="74" t="s">
        <v>147</v>
      </c>
      <c r="E210" s="83">
        <v>1</v>
      </c>
      <c r="F210" s="74"/>
      <c r="G210" s="402">
        <f t="shared" si="3"/>
        <v>9700</v>
      </c>
      <c r="I210" s="32">
        <f>IF(A210="A 6",Tabelle1!$C$3,IF(A210="A 7",Tabelle1!$C$4,IF(A210="A 8",Tabelle1!$C$5,IF(A210="A 9M",Tabelle1!$C$6,IF(A210="A 9M+Z",Tabelle1!$C$7,Tabelle1!$C$8)))))</f>
        <v>9700</v>
      </c>
    </row>
    <row r="211" spans="1:9" s="4" customFormat="1" ht="12.75" x14ac:dyDescent="0.2">
      <c r="A211" s="204" t="s">
        <v>75</v>
      </c>
      <c r="B211" s="313" t="s">
        <v>1129</v>
      </c>
      <c r="C211" s="173">
        <v>2006010040</v>
      </c>
      <c r="D211" s="153" t="s">
        <v>44</v>
      </c>
      <c r="E211" s="248">
        <v>1</v>
      </c>
      <c r="F211" s="153"/>
      <c r="G211" s="402">
        <f t="shared" si="3"/>
        <v>9700</v>
      </c>
      <c r="I211" s="32">
        <f>IF(A211="A 6",Tabelle1!$C$3,IF(A211="A 7",Tabelle1!$C$4,IF(A211="A 8",Tabelle1!$C$5,IF(A211="A 9M",Tabelle1!$C$6,IF(A211="A 9M+Z",Tabelle1!$C$7,Tabelle1!$C$8)))))</f>
        <v>9700</v>
      </c>
    </row>
    <row r="212" spans="1:9" s="4" customFormat="1" ht="12.75" x14ac:dyDescent="0.2">
      <c r="A212" s="204" t="s">
        <v>75</v>
      </c>
      <c r="B212" s="313" t="s">
        <v>1129</v>
      </c>
      <c r="C212" s="173">
        <v>2006010050</v>
      </c>
      <c r="D212" s="153" t="s">
        <v>44</v>
      </c>
      <c r="E212" s="248">
        <v>1</v>
      </c>
      <c r="F212" s="153"/>
      <c r="G212" s="402">
        <f t="shared" si="3"/>
        <v>9700</v>
      </c>
      <c r="I212" s="32">
        <f>IF(A212="A 6",Tabelle1!$C$3,IF(A212="A 7",Tabelle1!$C$4,IF(A212="A 8",Tabelle1!$C$5,IF(A212="A 9M",Tabelle1!$C$6,IF(A212="A 9M+Z",Tabelle1!$C$7,Tabelle1!$C$8)))))</f>
        <v>9700</v>
      </c>
    </row>
    <row r="213" spans="1:9" s="4" customFormat="1" ht="12.75" x14ac:dyDescent="0.2">
      <c r="A213" s="148" t="s">
        <v>75</v>
      </c>
      <c r="B213" s="313" t="s">
        <v>1129</v>
      </c>
      <c r="C213" s="87">
        <v>2007010020</v>
      </c>
      <c r="D213" s="88" t="s">
        <v>44</v>
      </c>
      <c r="E213" s="251">
        <v>1</v>
      </c>
      <c r="F213" s="149"/>
      <c r="G213" s="402">
        <f t="shared" si="3"/>
        <v>9700</v>
      </c>
      <c r="I213" s="32">
        <f>IF(A213="A 6",Tabelle1!$C$3,IF(A213="A 7",Tabelle1!$C$4,IF(A213="A 8",Tabelle1!$C$5,IF(A213="A 9M",Tabelle1!$C$6,IF(A213="A 9M+Z",Tabelle1!$C$7,Tabelle1!$C$8)))))</f>
        <v>9700</v>
      </c>
    </row>
    <row r="214" spans="1:9" s="4" customFormat="1" ht="12.75" x14ac:dyDescent="0.2">
      <c r="A214" s="36" t="s">
        <v>75</v>
      </c>
      <c r="B214" s="313" t="s">
        <v>1129</v>
      </c>
      <c r="C214" s="87">
        <v>2007010030</v>
      </c>
      <c r="D214" s="37" t="s">
        <v>44</v>
      </c>
      <c r="E214" s="242">
        <v>1</v>
      </c>
      <c r="F214" s="97"/>
      <c r="G214" s="402">
        <f t="shared" si="3"/>
        <v>9700</v>
      </c>
      <c r="I214" s="32">
        <f>IF(A214="A 6",Tabelle1!$C$3,IF(A214="A 7",Tabelle1!$C$4,IF(A214="A 8",Tabelle1!$C$5,IF(A214="A 9M",Tabelle1!$C$6,IF(A214="A 9M+Z",Tabelle1!$C$7,Tabelle1!$C$8)))))</f>
        <v>9700</v>
      </c>
    </row>
    <row r="215" spans="1:9" s="4" customFormat="1" ht="12.75" x14ac:dyDescent="0.2">
      <c r="A215" s="148" t="s">
        <v>75</v>
      </c>
      <c r="B215" s="313" t="s">
        <v>1129</v>
      </c>
      <c r="C215" s="43">
        <v>2007020040</v>
      </c>
      <c r="D215" s="88" t="s">
        <v>44</v>
      </c>
      <c r="E215" s="251">
        <v>1</v>
      </c>
      <c r="F215" s="149"/>
      <c r="G215" s="402">
        <f t="shared" si="3"/>
        <v>9700</v>
      </c>
      <c r="I215" s="32">
        <f>IF(A215="A 6",Tabelle1!$C$3,IF(A215="A 7",Tabelle1!$C$4,IF(A215="A 8",Tabelle1!$C$5,IF(A215="A 9M",Tabelle1!$C$6,IF(A215="A 9M+Z",Tabelle1!$C$7,Tabelle1!$C$8)))))</f>
        <v>9700</v>
      </c>
    </row>
    <row r="216" spans="1:9" s="4" customFormat="1" ht="12.75" x14ac:dyDescent="0.2">
      <c r="A216" s="204" t="s">
        <v>75</v>
      </c>
      <c r="B216" s="313" t="s">
        <v>1129</v>
      </c>
      <c r="C216" s="43">
        <v>2007030020</v>
      </c>
      <c r="D216" s="103" t="s">
        <v>44</v>
      </c>
      <c r="E216" s="248">
        <v>1</v>
      </c>
      <c r="F216" s="153"/>
      <c r="G216" s="402">
        <f t="shared" si="3"/>
        <v>9700</v>
      </c>
      <c r="I216" s="32">
        <f>IF(A216="A 6",Tabelle1!$C$3,IF(A216="A 7",Tabelle1!$C$4,IF(A216="A 8",Tabelle1!$C$5,IF(A216="A 9M",Tabelle1!$C$6,IF(A216="A 9M+Z",Tabelle1!$C$7,Tabelle1!$C$8)))))</f>
        <v>9700</v>
      </c>
    </row>
    <row r="217" spans="1:9" s="4" customFormat="1" ht="12.75" x14ac:dyDescent="0.2">
      <c r="A217" s="148" t="s">
        <v>83</v>
      </c>
      <c r="B217" s="313" t="s">
        <v>1129</v>
      </c>
      <c r="C217" s="43">
        <v>2007020030</v>
      </c>
      <c r="D217" s="88" t="s">
        <v>44</v>
      </c>
      <c r="E217" s="251">
        <v>1</v>
      </c>
      <c r="F217" s="149"/>
      <c r="G217" s="402">
        <f t="shared" si="3"/>
        <v>6600</v>
      </c>
      <c r="I217" s="32">
        <f>IF(A217="A 6",Tabelle1!$C$3,IF(A217="A 7",Tabelle1!$C$4,IF(A217="A 8",Tabelle1!$C$5,IF(A217="A 9M",Tabelle1!$C$6,IF(A217="A 9M+Z",Tabelle1!$C$7,Tabelle1!$C$8)))))</f>
        <v>6600</v>
      </c>
    </row>
    <row r="218" spans="1:9" s="4" customFormat="1" ht="12.75" x14ac:dyDescent="0.2">
      <c r="A218" s="204" t="s">
        <v>148</v>
      </c>
      <c r="B218" s="313" t="s">
        <v>1131</v>
      </c>
      <c r="C218" s="173">
        <v>2005070010</v>
      </c>
      <c r="D218" s="153" t="s">
        <v>147</v>
      </c>
      <c r="E218" s="238">
        <v>1</v>
      </c>
      <c r="F218" s="425"/>
      <c r="G218" s="402">
        <f t="shared" si="3"/>
        <v>4900</v>
      </c>
      <c r="I218" s="32">
        <f>IF(A218="A 6",Tabelle1!$C$3,IF(A218="A 7",Tabelle1!$C$4,IF(A218="A 8",Tabelle1!$C$5,IF(A218="A 9M",Tabelle1!$C$6,IF(A218="A 9M+Z",Tabelle1!$C$7,Tabelle1!$C$8)))))</f>
        <v>4900</v>
      </c>
    </row>
    <row r="219" spans="1:9" s="4" customFormat="1" ht="12.75" x14ac:dyDescent="0.2">
      <c r="A219" s="73" t="s">
        <v>148</v>
      </c>
      <c r="B219" s="313" t="s">
        <v>1131</v>
      </c>
      <c r="C219" s="173">
        <v>2005070020</v>
      </c>
      <c r="D219" s="153" t="s">
        <v>147</v>
      </c>
      <c r="E219" s="238">
        <v>1</v>
      </c>
      <c r="F219" s="425"/>
      <c r="G219" s="402">
        <f t="shared" si="3"/>
        <v>4900</v>
      </c>
      <c r="I219" s="32">
        <f>IF(A219="A 6",Tabelle1!$C$3,IF(A219="A 7",Tabelle1!$C$4,IF(A219="A 8",Tabelle1!$C$5,IF(A219="A 9M",Tabelle1!$C$6,IF(A219="A 9M+Z",Tabelle1!$C$7,Tabelle1!$C$8)))))</f>
        <v>4900</v>
      </c>
    </row>
    <row r="220" spans="1:9" s="4" customFormat="1" ht="12.75" x14ac:dyDescent="0.2">
      <c r="A220" s="47" t="s">
        <v>148</v>
      </c>
      <c r="B220" s="313" t="s">
        <v>1131</v>
      </c>
      <c r="C220" s="173">
        <v>2005070030</v>
      </c>
      <c r="D220" s="153" t="s">
        <v>147</v>
      </c>
      <c r="E220" s="105">
        <v>1</v>
      </c>
      <c r="F220" s="425"/>
      <c r="G220" s="402">
        <f t="shared" si="3"/>
        <v>4900</v>
      </c>
      <c r="I220" s="32">
        <f>IF(A220="A 6",Tabelle1!$C$3,IF(A220="A 7",Tabelle1!$C$4,IF(A220="A 8",Tabelle1!$C$5,IF(A220="A 9M",Tabelle1!$C$6,IF(A220="A 9M+Z",Tabelle1!$C$7,Tabelle1!$C$8)))))</f>
        <v>4900</v>
      </c>
    </row>
    <row r="221" spans="1:9" s="4" customFormat="1" ht="12.75" x14ac:dyDescent="0.2">
      <c r="A221" s="47" t="s">
        <v>148</v>
      </c>
      <c r="B221" s="313" t="s">
        <v>1131</v>
      </c>
      <c r="C221" s="173">
        <v>2005070040</v>
      </c>
      <c r="D221" s="153" t="s">
        <v>147</v>
      </c>
      <c r="E221" s="105">
        <v>1</v>
      </c>
      <c r="F221" s="426"/>
      <c r="G221" s="402">
        <f t="shared" si="3"/>
        <v>4900</v>
      </c>
      <c r="I221" s="32">
        <f>IF(A221="A 6",Tabelle1!$C$3,IF(A221="A 7",Tabelle1!$C$4,IF(A221="A 8",Tabelle1!$C$5,IF(A221="A 9M",Tabelle1!$C$6,IF(A221="A 9M+Z",Tabelle1!$C$7,Tabelle1!$C$8)))))</f>
        <v>4900</v>
      </c>
    </row>
    <row r="222" spans="1:9" s="4" customFormat="1" ht="12.75" x14ac:dyDescent="0.2">
      <c r="A222" s="73" t="s">
        <v>148</v>
      </c>
      <c r="B222" s="313" t="s">
        <v>1131</v>
      </c>
      <c r="C222" s="173">
        <v>2005070050</v>
      </c>
      <c r="D222" s="74" t="s">
        <v>147</v>
      </c>
      <c r="E222" s="105">
        <v>1</v>
      </c>
      <c r="F222" s="425"/>
      <c r="G222" s="402">
        <f t="shared" si="3"/>
        <v>4900</v>
      </c>
      <c r="I222" s="32">
        <f>IF(A222="A 6",Tabelle1!$C$3,IF(A222="A 7",Tabelle1!$C$4,IF(A222="A 8",Tabelle1!$C$5,IF(A222="A 9M",Tabelle1!$C$6,IF(A222="A 9M+Z",Tabelle1!$C$7,Tabelle1!$C$8)))))</f>
        <v>4900</v>
      </c>
    </row>
    <row r="223" spans="1:9" s="4" customFormat="1" ht="12.75" x14ac:dyDescent="0.2">
      <c r="A223" s="73" t="s">
        <v>148</v>
      </c>
      <c r="B223" s="313" t="s">
        <v>1131</v>
      </c>
      <c r="C223" s="173">
        <v>2005070060</v>
      </c>
      <c r="D223" s="153" t="s">
        <v>147</v>
      </c>
      <c r="E223" s="238">
        <v>1</v>
      </c>
      <c r="F223" s="425"/>
      <c r="G223" s="402">
        <f t="shared" si="3"/>
        <v>4900</v>
      </c>
      <c r="I223" s="32">
        <f>IF(A223="A 6",Tabelle1!$C$3,IF(A223="A 7",Tabelle1!$C$4,IF(A223="A 8",Tabelle1!$C$5,IF(A223="A 9M",Tabelle1!$C$6,IF(A223="A 9M+Z",Tabelle1!$C$7,Tabelle1!$C$8)))))</f>
        <v>4900</v>
      </c>
    </row>
    <row r="224" spans="1:9" s="4" customFormat="1" ht="12.75" x14ac:dyDescent="0.2">
      <c r="A224" s="73" t="s">
        <v>148</v>
      </c>
      <c r="B224" s="313" t="s">
        <v>1131</v>
      </c>
      <c r="C224" s="173">
        <v>2005070070</v>
      </c>
      <c r="D224" s="74" t="s">
        <v>147</v>
      </c>
      <c r="E224" s="105">
        <v>1</v>
      </c>
      <c r="F224" s="425"/>
      <c r="G224" s="402">
        <f t="shared" si="3"/>
        <v>4900</v>
      </c>
      <c r="I224" s="32">
        <f>IF(A224="A 6",Tabelle1!$C$3,IF(A224="A 7",Tabelle1!$C$4,IF(A224="A 8",Tabelle1!$C$5,IF(A224="A 9M",Tabelle1!$C$6,IF(A224="A 9M+Z",Tabelle1!$C$7,Tabelle1!$C$8)))))</f>
        <v>4900</v>
      </c>
    </row>
    <row r="225" spans="1:9" s="4" customFormat="1" ht="12.75" x14ac:dyDescent="0.2">
      <c r="A225" s="47" t="s">
        <v>148</v>
      </c>
      <c r="B225" s="313" t="s">
        <v>1131</v>
      </c>
      <c r="C225" s="173">
        <v>2005070080</v>
      </c>
      <c r="D225" s="88" t="s">
        <v>147</v>
      </c>
      <c r="E225" s="240">
        <v>1</v>
      </c>
      <c r="F225" s="426"/>
      <c r="G225" s="402">
        <f t="shared" si="3"/>
        <v>4900</v>
      </c>
      <c r="I225" s="32">
        <f>IF(A225="A 6",Tabelle1!$C$3,IF(A225="A 7",Tabelle1!$C$4,IF(A225="A 8",Tabelle1!$C$5,IF(A225="A 9M",Tabelle1!$C$6,IF(A225="A 9M+Z",Tabelle1!$C$7,Tabelle1!$C$8)))))</f>
        <v>4900</v>
      </c>
    </row>
    <row r="226" spans="1:9" s="4" customFormat="1" ht="12.75" x14ac:dyDescent="0.2">
      <c r="A226" s="47" t="s">
        <v>148</v>
      </c>
      <c r="B226" s="313" t="s">
        <v>1131</v>
      </c>
      <c r="C226" s="173">
        <v>2005070090</v>
      </c>
      <c r="D226" s="88" t="s">
        <v>147</v>
      </c>
      <c r="E226" s="240">
        <v>1</v>
      </c>
      <c r="F226" s="426"/>
      <c r="G226" s="402">
        <f t="shared" si="3"/>
        <v>4900</v>
      </c>
      <c r="I226" s="32">
        <f>IF(A226="A 6",Tabelle1!$C$3,IF(A226="A 7",Tabelle1!$C$4,IF(A226="A 8",Tabelle1!$C$5,IF(A226="A 9M",Tabelle1!$C$6,IF(A226="A 9M+Z",Tabelle1!$C$7,Tabelle1!$C$8)))))</f>
        <v>4900</v>
      </c>
    </row>
    <row r="227" spans="1:9" s="4" customFormat="1" ht="12.75" x14ac:dyDescent="0.2">
      <c r="A227" s="47" t="s">
        <v>148</v>
      </c>
      <c r="B227" s="313" t="s">
        <v>1131</v>
      </c>
      <c r="C227" s="173">
        <v>2005070100</v>
      </c>
      <c r="D227" s="88" t="s">
        <v>147</v>
      </c>
      <c r="E227" s="240">
        <v>1</v>
      </c>
      <c r="F227" s="426"/>
      <c r="G227" s="402">
        <f t="shared" si="3"/>
        <v>4900</v>
      </c>
      <c r="I227" s="32">
        <f>IF(A227="A 6",Tabelle1!$C$3,IF(A227="A 7",Tabelle1!$C$4,IF(A227="A 8",Tabelle1!$C$5,IF(A227="A 9M",Tabelle1!$C$6,IF(A227="A 9M+Z",Tabelle1!$C$7,Tabelle1!$C$8)))))</f>
        <v>4900</v>
      </c>
    </row>
    <row r="228" spans="1:9" s="6" customFormat="1" ht="12.75" x14ac:dyDescent="0.2">
      <c r="A228" s="47" t="s">
        <v>148</v>
      </c>
      <c r="B228" s="313" t="s">
        <v>1131</v>
      </c>
      <c r="C228" s="173">
        <v>2005070110</v>
      </c>
      <c r="D228" s="88" t="s">
        <v>147</v>
      </c>
      <c r="E228" s="240">
        <v>1</v>
      </c>
      <c r="F228" s="426"/>
      <c r="G228" s="402">
        <f t="shared" si="3"/>
        <v>4900</v>
      </c>
      <c r="I228" s="32">
        <f>IF(A228="A 6",Tabelle1!$C$3,IF(A228="A 7",Tabelle1!$C$4,IF(A228="A 8",Tabelle1!$C$5,IF(A228="A 9M",Tabelle1!$C$6,IF(A228="A 9M+Z",Tabelle1!$C$7,Tabelle1!$C$8)))))</f>
        <v>4900</v>
      </c>
    </row>
    <row r="229" spans="1:9" s="4" customFormat="1" ht="12.75" x14ac:dyDescent="0.2">
      <c r="A229" s="47" t="s">
        <v>148</v>
      </c>
      <c r="B229" s="313" t="s">
        <v>1131</v>
      </c>
      <c r="C229" s="173">
        <v>2005070120</v>
      </c>
      <c r="D229" s="88" t="s">
        <v>147</v>
      </c>
      <c r="E229" s="240">
        <v>1</v>
      </c>
      <c r="F229" s="426"/>
      <c r="G229" s="402">
        <f t="shared" si="3"/>
        <v>4900</v>
      </c>
      <c r="I229" s="32">
        <f>IF(A229="A 6",Tabelle1!$C$3,IF(A229="A 7",Tabelle1!$C$4,IF(A229="A 8",Tabelle1!$C$5,IF(A229="A 9M",Tabelle1!$C$6,IF(A229="A 9M+Z",Tabelle1!$C$7,Tabelle1!$C$8)))))</f>
        <v>4900</v>
      </c>
    </row>
    <row r="230" spans="1:9" s="4" customFormat="1" ht="12.75" x14ac:dyDescent="0.2">
      <c r="A230" s="47" t="s">
        <v>148</v>
      </c>
      <c r="B230" s="313" t="s">
        <v>1131</v>
      </c>
      <c r="C230" s="173">
        <v>2005070130</v>
      </c>
      <c r="D230" s="74" t="s">
        <v>147</v>
      </c>
      <c r="E230" s="105">
        <v>0.5</v>
      </c>
      <c r="F230" s="427"/>
      <c r="G230" s="402">
        <f t="shared" si="3"/>
        <v>2450</v>
      </c>
      <c r="I230" s="32">
        <f>IF(A230="A 6",Tabelle1!$C$3,IF(A230="A 7",Tabelle1!$C$4,IF(A230="A 8",Tabelle1!$C$5,IF(A230="A 9M",Tabelle1!$C$6,IF(A230="A 9M+Z",Tabelle1!$C$7,Tabelle1!$C$8)))))</f>
        <v>4900</v>
      </c>
    </row>
    <row r="231" spans="1:9" s="4" customFormat="1" ht="12.75" x14ac:dyDescent="0.2">
      <c r="A231" s="47" t="s">
        <v>148</v>
      </c>
      <c r="B231" s="313" t="s">
        <v>1131</v>
      </c>
      <c r="C231" s="173">
        <v>2005070140</v>
      </c>
      <c r="D231" s="74" t="s">
        <v>147</v>
      </c>
      <c r="E231" s="105">
        <v>0.12</v>
      </c>
      <c r="F231" s="427"/>
      <c r="G231" s="402">
        <f t="shared" si="3"/>
        <v>588</v>
      </c>
      <c r="I231" s="32">
        <f>IF(A231="A 6",Tabelle1!$C$3,IF(A231="A 7",Tabelle1!$C$4,IF(A231="A 8",Tabelle1!$C$5,IF(A231="A 9M",Tabelle1!$C$6,IF(A231="A 9M+Z",Tabelle1!$C$7,Tabelle1!$C$8)))))</f>
        <v>4900</v>
      </c>
    </row>
    <row r="232" spans="1:9" s="4" customFormat="1" ht="12.75" x14ac:dyDescent="0.2">
      <c r="A232" s="19"/>
      <c r="B232" s="73"/>
      <c r="C232" s="21"/>
      <c r="D232" s="20"/>
      <c r="E232" s="105"/>
      <c r="F232" s="420"/>
      <c r="G232" s="402"/>
      <c r="I232" s="32">
        <f>IF(A232="A 6",Tabelle1!$C$3,IF(A232="A 7",Tabelle1!$C$4,IF(A232="A 8",Tabelle1!$C$5,IF(A232="A 9M",Tabelle1!$C$6,IF(A232="A 9M+Z",Tabelle1!$C$7,Tabelle1!$C$8)))))</f>
        <v>6600</v>
      </c>
    </row>
    <row r="233" spans="1:9" s="4" customFormat="1" ht="12.75" x14ac:dyDescent="0.2">
      <c r="A233" s="29" t="s">
        <v>16</v>
      </c>
      <c r="B233" s="305"/>
      <c r="C233" s="31"/>
      <c r="D233" s="30"/>
      <c r="E233" s="318"/>
      <c r="F233" s="420"/>
      <c r="G233" s="402"/>
      <c r="I233" s="32">
        <f>IF(A233="A 6",Tabelle1!$C$3,IF(A233="A 7",Tabelle1!$C$4,IF(A233="A 8",Tabelle1!$C$5,IF(A233="A 9M",Tabelle1!$C$6,IF(A233="A 9M+Z",Tabelle1!$C$7,Tabelle1!$C$8)))))</f>
        <v>6600</v>
      </c>
    </row>
    <row r="234" spans="1:9" s="4" customFormat="1" ht="12.75" x14ac:dyDescent="0.2">
      <c r="A234" s="54" t="s">
        <v>43</v>
      </c>
      <c r="B234" s="309" t="s">
        <v>50</v>
      </c>
      <c r="C234" s="98">
        <v>2303015055</v>
      </c>
      <c r="D234" s="99" t="s">
        <v>44</v>
      </c>
      <c r="E234" s="239">
        <v>0.75</v>
      </c>
      <c r="F234" s="420"/>
      <c r="G234" s="402">
        <f t="shared" si="3"/>
        <v>2400</v>
      </c>
      <c r="I234" s="32">
        <f>IF(A234="A 6",Tabelle1!$C$3,IF(A234="A 7",Tabelle1!$C$4,IF(A234="A 8",Tabelle1!$C$5,IF(A234="A 9M",Tabelle1!$C$6,IF(A234="A 9M+Z",Tabelle1!$C$7,Tabelle1!$C$8)))))</f>
        <v>3200</v>
      </c>
    </row>
    <row r="235" spans="1:9" s="4" customFormat="1" ht="12.75" x14ac:dyDescent="0.2">
      <c r="A235" s="73" t="s">
        <v>50</v>
      </c>
      <c r="B235" s="306" t="s">
        <v>1128</v>
      </c>
      <c r="C235" s="43" t="s">
        <v>153</v>
      </c>
      <c r="D235" s="74" t="s">
        <v>44</v>
      </c>
      <c r="E235" s="83">
        <v>0.5</v>
      </c>
      <c r="F235" s="420"/>
      <c r="G235" s="402">
        <f t="shared" si="3"/>
        <v>2250</v>
      </c>
      <c r="I235" s="32">
        <f>IF(A235="A 6",Tabelle1!$C$3,IF(A235="A 7",Tabelle1!$C$4,IF(A235="A 8",Tabelle1!$C$5,IF(A235="A 9M",Tabelle1!$C$6,IF(A235="A 9M+Z",Tabelle1!$C$7,Tabelle1!$C$8)))))</f>
        <v>4500</v>
      </c>
    </row>
    <row r="236" spans="1:9" s="4" customFormat="1" ht="12.75" x14ac:dyDescent="0.2">
      <c r="A236" s="73" t="s">
        <v>50</v>
      </c>
      <c r="B236" s="306" t="s">
        <v>1128</v>
      </c>
      <c r="C236" s="43" t="s">
        <v>154</v>
      </c>
      <c r="D236" s="74" t="s">
        <v>44</v>
      </c>
      <c r="E236" s="105">
        <v>0.8</v>
      </c>
      <c r="F236" s="420"/>
      <c r="G236" s="402">
        <f t="shared" si="3"/>
        <v>3600</v>
      </c>
      <c r="I236" s="32">
        <f>IF(A236="A 6",Tabelle1!$C$3,IF(A236="A 7",Tabelle1!$C$4,IF(A236="A 8",Tabelle1!$C$5,IF(A236="A 9M",Tabelle1!$C$6,IF(A236="A 9M+Z",Tabelle1!$C$7,Tabelle1!$C$8)))))</f>
        <v>4500</v>
      </c>
    </row>
    <row r="237" spans="1:9" s="4" customFormat="1" ht="12.75" x14ac:dyDescent="0.2">
      <c r="A237" s="236" t="s">
        <v>50</v>
      </c>
      <c r="B237" s="309" t="s">
        <v>1128</v>
      </c>
      <c r="C237" s="98" t="s">
        <v>156</v>
      </c>
      <c r="D237" s="99" t="s">
        <v>44</v>
      </c>
      <c r="E237" s="106">
        <v>0.5</v>
      </c>
      <c r="F237" s="420"/>
      <c r="G237" s="402">
        <f t="shared" si="3"/>
        <v>2250</v>
      </c>
      <c r="I237" s="32">
        <f>IF(A237="A 6",Tabelle1!$C$3,IF(A237="A 7",Tabelle1!$C$4,IF(A237="A 8",Tabelle1!$C$5,IF(A237="A 9M",Tabelle1!$C$6,IF(A237="A 9M+Z",Tabelle1!$C$7,Tabelle1!$C$8)))))</f>
        <v>4500</v>
      </c>
    </row>
    <row r="238" spans="1:9" s="4" customFormat="1" ht="12.75" x14ac:dyDescent="0.2">
      <c r="A238" s="73" t="s">
        <v>75</v>
      </c>
      <c r="B238" s="306" t="s">
        <v>1129</v>
      </c>
      <c r="C238" s="43" t="s">
        <v>155</v>
      </c>
      <c r="D238" s="74" t="s">
        <v>44</v>
      </c>
      <c r="E238" s="83">
        <v>1</v>
      </c>
      <c r="F238" s="420"/>
      <c r="G238" s="402">
        <f t="shared" si="3"/>
        <v>9700</v>
      </c>
      <c r="I238" s="32">
        <f>IF(A238="A 6",Tabelle1!$C$3,IF(A238="A 7",Tabelle1!$C$4,IF(A238="A 8",Tabelle1!$C$5,IF(A238="A 9M",Tabelle1!$C$6,IF(A238="A 9M+Z",Tabelle1!$C$7,Tabelle1!$C$8)))))</f>
        <v>9700</v>
      </c>
    </row>
    <row r="239" spans="1:9" s="4" customFormat="1" ht="12.75" x14ac:dyDescent="0.2">
      <c r="A239" s="73" t="s">
        <v>75</v>
      </c>
      <c r="B239" s="311" t="s">
        <v>1129</v>
      </c>
      <c r="C239" s="147" t="s">
        <v>150</v>
      </c>
      <c r="D239" s="20" t="s">
        <v>44</v>
      </c>
      <c r="E239" s="105">
        <v>1</v>
      </c>
      <c r="F239" s="420"/>
      <c r="G239" s="402">
        <f t="shared" si="3"/>
        <v>9700</v>
      </c>
      <c r="I239" s="32">
        <f>IF(A239="A 6",Tabelle1!$C$3,IF(A239="A 7",Tabelle1!$C$4,IF(A239="A 8",Tabelle1!$C$5,IF(A239="A 9M",Tabelle1!$C$6,IF(A239="A 9M+Z",Tabelle1!$C$7,Tabelle1!$C$8)))))</f>
        <v>9700</v>
      </c>
    </row>
    <row r="240" spans="1:9" s="4" customFormat="1" ht="12.75" x14ac:dyDescent="0.2">
      <c r="A240" s="232" t="s">
        <v>73</v>
      </c>
      <c r="B240" s="306" t="s">
        <v>1130</v>
      </c>
      <c r="C240" s="43" t="s">
        <v>151</v>
      </c>
      <c r="D240" s="20" t="s">
        <v>44</v>
      </c>
      <c r="E240" s="83">
        <v>1</v>
      </c>
      <c r="F240" s="420"/>
      <c r="G240" s="402">
        <f t="shared" si="3"/>
        <v>6600</v>
      </c>
      <c r="I240" s="32">
        <f>IF(A240="A 6",Tabelle1!$C$3,IF(A240="A 7",Tabelle1!$C$4,IF(A240="A 8",Tabelle1!$C$5,IF(A240="A 9M",Tabelle1!$C$6,IF(A240="A 9M+Z",Tabelle1!$C$7,Tabelle1!$C$8)))))</f>
        <v>6600</v>
      </c>
    </row>
    <row r="241" spans="1:9" s="4" customFormat="1" ht="12.75" x14ac:dyDescent="0.2">
      <c r="A241" s="232" t="s">
        <v>73</v>
      </c>
      <c r="B241" s="306" t="s">
        <v>1130</v>
      </c>
      <c r="C241" s="43" t="s">
        <v>152</v>
      </c>
      <c r="D241" s="74" t="s">
        <v>44</v>
      </c>
      <c r="E241" s="83">
        <v>1</v>
      </c>
      <c r="F241" s="420"/>
      <c r="G241" s="402">
        <f t="shared" si="3"/>
        <v>6600</v>
      </c>
      <c r="I241" s="32">
        <f>IF(A241="A 6",Tabelle1!$C$3,IF(A241="A 7",Tabelle1!$C$4,IF(A241="A 8",Tabelle1!$C$5,IF(A241="A 9M",Tabelle1!$C$6,IF(A241="A 9M+Z",Tabelle1!$C$7,Tabelle1!$C$8)))))</f>
        <v>6600</v>
      </c>
    </row>
    <row r="242" spans="1:9" s="4" customFormat="1" ht="12.75" x14ac:dyDescent="0.2">
      <c r="A242" s="19"/>
      <c r="B242" s="73"/>
      <c r="C242" s="21"/>
      <c r="D242" s="20"/>
      <c r="E242" s="105"/>
      <c r="F242" s="420"/>
      <c r="G242" s="402"/>
      <c r="I242" s="32">
        <f>IF(A242="A 6",Tabelle1!$C$3,IF(A242="A 7",Tabelle1!$C$4,IF(A242="A 8",Tabelle1!$C$5,IF(A242="A 9M",Tabelle1!$C$6,IF(A242="A 9M+Z",Tabelle1!$C$7,Tabelle1!$C$8)))))</f>
        <v>6600</v>
      </c>
    </row>
    <row r="243" spans="1:9" s="4" customFormat="1" ht="12.75" x14ac:dyDescent="0.2">
      <c r="A243" s="29" t="s">
        <v>17</v>
      </c>
      <c r="B243" s="305"/>
      <c r="C243" s="31"/>
      <c r="D243" s="30"/>
      <c r="E243" s="318"/>
      <c r="F243" s="420"/>
      <c r="G243" s="402"/>
      <c r="I243" s="32">
        <f>IF(A243="A 6",Tabelle1!$C$3,IF(A243="A 7",Tabelle1!$C$4,IF(A243="A 8",Tabelle1!$C$5,IF(A243="A 9M",Tabelle1!$C$6,IF(A243="A 9M+Z",Tabelle1!$C$7,Tabelle1!$C$8)))))</f>
        <v>6600</v>
      </c>
    </row>
    <row r="244" spans="1:9" s="4" customFormat="1" ht="12.75" x14ac:dyDescent="0.2">
      <c r="A244" s="230" t="s">
        <v>50</v>
      </c>
      <c r="B244" s="337" t="s">
        <v>1128</v>
      </c>
      <c r="C244" s="338" t="s">
        <v>157</v>
      </c>
      <c r="D244" s="339" t="s">
        <v>158</v>
      </c>
      <c r="E244" s="106">
        <v>1</v>
      </c>
      <c r="F244" s="420"/>
      <c r="G244" s="402">
        <f t="shared" si="3"/>
        <v>4500</v>
      </c>
      <c r="I244" s="32">
        <f>IF(A244="A 6",Tabelle1!$C$3,IF(A244="A 7",Tabelle1!$C$4,IF(A244="A 8",Tabelle1!$C$5,IF(A244="A 9M",Tabelle1!$C$6,IF(A244="A 9M+Z",Tabelle1!$C$7,Tabelle1!$C$8)))))</f>
        <v>4500</v>
      </c>
    </row>
    <row r="245" spans="1:9" s="4" customFormat="1" ht="12.75" x14ac:dyDescent="0.2">
      <c r="A245" s="73" t="s">
        <v>50</v>
      </c>
      <c r="B245" s="311" t="s">
        <v>1128</v>
      </c>
      <c r="C245" s="147" t="s">
        <v>159</v>
      </c>
      <c r="D245" s="41" t="s">
        <v>44</v>
      </c>
      <c r="E245" s="105">
        <v>0.5</v>
      </c>
      <c r="F245" s="421"/>
      <c r="G245" s="402">
        <f t="shared" si="3"/>
        <v>2250</v>
      </c>
      <c r="I245" s="32">
        <f>IF(A245="A 6",Tabelle1!$C$3,IF(A245="A 7",Tabelle1!$C$4,IF(A245="A 8",Tabelle1!$C$5,IF(A245="A 9M",Tabelle1!$C$6,IF(A245="A 9M+Z",Tabelle1!$C$7,Tabelle1!$C$8)))))</f>
        <v>4500</v>
      </c>
    </row>
    <row r="246" spans="1:9" s="4" customFormat="1" ht="12.75" x14ac:dyDescent="0.2">
      <c r="A246" s="73" t="s">
        <v>50</v>
      </c>
      <c r="B246" s="311" t="s">
        <v>1128</v>
      </c>
      <c r="C246" s="147" t="s">
        <v>162</v>
      </c>
      <c r="D246" s="41" t="s">
        <v>44</v>
      </c>
      <c r="E246" s="105">
        <v>0.1</v>
      </c>
      <c r="F246" s="420"/>
      <c r="G246" s="402">
        <f t="shared" si="3"/>
        <v>450</v>
      </c>
      <c r="I246" s="32">
        <f>IF(A246="A 6",Tabelle1!$C$3,IF(A246="A 7",Tabelle1!$C$4,IF(A246="A 8",Tabelle1!$C$5,IF(A246="A 9M",Tabelle1!$C$6,IF(A246="A 9M+Z",Tabelle1!$C$7,Tabelle1!$C$8)))))</f>
        <v>4500</v>
      </c>
    </row>
    <row r="247" spans="1:9" s="6" customFormat="1" ht="12.75" x14ac:dyDescent="0.2">
      <c r="A247" s="73" t="s">
        <v>75</v>
      </c>
      <c r="B247" s="311" t="s">
        <v>1129</v>
      </c>
      <c r="C247" s="147" t="s">
        <v>160</v>
      </c>
      <c r="D247" s="20" t="s">
        <v>44</v>
      </c>
      <c r="E247" s="105">
        <v>0.9</v>
      </c>
      <c r="F247" s="420"/>
      <c r="G247" s="402">
        <f t="shared" si="3"/>
        <v>8730</v>
      </c>
      <c r="I247" s="32">
        <f>IF(A247="A 6",Tabelle1!$C$3,IF(A247="A 7",Tabelle1!$C$4,IF(A247="A 8",Tabelle1!$C$5,IF(A247="A 9M",Tabelle1!$C$6,IF(A247="A 9M+Z",Tabelle1!$C$7,Tabelle1!$C$8)))))</f>
        <v>9700</v>
      </c>
    </row>
    <row r="248" spans="1:9" s="4" customFormat="1" ht="12.75" x14ac:dyDescent="0.2">
      <c r="A248" s="73" t="s">
        <v>75</v>
      </c>
      <c r="B248" s="311" t="s">
        <v>1129</v>
      </c>
      <c r="C248" s="147" t="s">
        <v>161</v>
      </c>
      <c r="D248" s="46" t="s">
        <v>44</v>
      </c>
      <c r="E248" s="105">
        <v>1</v>
      </c>
      <c r="F248" s="420"/>
      <c r="G248" s="402">
        <f t="shared" si="3"/>
        <v>9700</v>
      </c>
      <c r="I248" s="32">
        <f>IF(A248="A 6",Tabelle1!$C$3,IF(A248="A 7",Tabelle1!$C$4,IF(A248="A 8",Tabelle1!$C$5,IF(A248="A 9M",Tabelle1!$C$6,IF(A248="A 9M+Z",Tabelle1!$C$7,Tabelle1!$C$8)))))</f>
        <v>9700</v>
      </c>
    </row>
    <row r="249" spans="1:9" s="4" customFormat="1" ht="12.75" x14ac:dyDescent="0.2">
      <c r="A249" s="73" t="s">
        <v>75</v>
      </c>
      <c r="B249" s="311" t="s">
        <v>1129</v>
      </c>
      <c r="C249" s="147">
        <v>2902040070</v>
      </c>
      <c r="D249" s="46" t="s">
        <v>44</v>
      </c>
      <c r="E249" s="105">
        <v>1</v>
      </c>
      <c r="F249" s="420"/>
      <c r="G249" s="402">
        <f t="shared" si="3"/>
        <v>9700</v>
      </c>
      <c r="I249" s="32">
        <f>IF(A249="A 6",Tabelle1!$C$3,IF(A249="A 7",Tabelle1!$C$4,IF(A249="A 8",Tabelle1!$C$5,IF(A249="A 9M",Tabelle1!$C$6,IF(A249="A 9M+Z",Tabelle1!$C$7,Tabelle1!$C$8)))))</f>
        <v>9700</v>
      </c>
    </row>
    <row r="250" spans="1:9" s="4" customFormat="1" ht="12.75" x14ac:dyDescent="0.2">
      <c r="A250" s="73" t="s">
        <v>75</v>
      </c>
      <c r="B250" s="311" t="s">
        <v>1129</v>
      </c>
      <c r="C250" s="147">
        <v>2902040080</v>
      </c>
      <c r="D250" s="46" t="s">
        <v>44</v>
      </c>
      <c r="E250" s="105">
        <v>1</v>
      </c>
      <c r="F250" s="420"/>
      <c r="G250" s="402">
        <f t="shared" si="3"/>
        <v>9700</v>
      </c>
      <c r="I250" s="32">
        <f>IF(A250="A 6",Tabelle1!$C$3,IF(A250="A 7",Tabelle1!$C$4,IF(A250="A 8",Tabelle1!$C$5,IF(A250="A 9M",Tabelle1!$C$6,IF(A250="A 9M+Z",Tabelle1!$C$7,Tabelle1!$C$8)))))</f>
        <v>9700</v>
      </c>
    </row>
    <row r="251" spans="1:9" s="4" customFormat="1" ht="12.75" x14ac:dyDescent="0.2">
      <c r="A251" s="73" t="s">
        <v>75</v>
      </c>
      <c r="B251" s="311" t="s">
        <v>1129</v>
      </c>
      <c r="C251" s="147">
        <v>2902040090</v>
      </c>
      <c r="D251" s="46" t="s">
        <v>44</v>
      </c>
      <c r="E251" s="105">
        <v>1</v>
      </c>
      <c r="F251" s="420"/>
      <c r="G251" s="402">
        <f t="shared" si="3"/>
        <v>9700</v>
      </c>
      <c r="I251" s="32">
        <f>IF(A251="A 6",Tabelle1!$C$3,IF(A251="A 7",Tabelle1!$C$4,IF(A251="A 8",Tabelle1!$C$5,IF(A251="A 9M",Tabelle1!$C$6,IF(A251="A 9M+Z",Tabelle1!$C$7,Tabelle1!$C$8)))))</f>
        <v>9700</v>
      </c>
    </row>
    <row r="252" spans="1:9" s="4" customFormat="1" ht="12.75" x14ac:dyDescent="0.2">
      <c r="A252" s="73" t="s">
        <v>75</v>
      </c>
      <c r="B252" s="311" t="s">
        <v>1129</v>
      </c>
      <c r="C252" s="147">
        <v>2902040100</v>
      </c>
      <c r="D252" s="46" t="s">
        <v>44</v>
      </c>
      <c r="E252" s="105">
        <v>1</v>
      </c>
      <c r="F252" s="420"/>
      <c r="G252" s="402">
        <f t="shared" si="3"/>
        <v>9700</v>
      </c>
      <c r="I252" s="32">
        <f>IF(A252="A 6",Tabelle1!$C$3,IF(A252="A 7",Tabelle1!$C$4,IF(A252="A 8",Tabelle1!$C$5,IF(A252="A 9M",Tabelle1!$C$6,IF(A252="A 9M+Z",Tabelle1!$C$7,Tabelle1!$C$8)))))</f>
        <v>9700</v>
      </c>
    </row>
    <row r="253" spans="1:9" s="4" customFormat="1" ht="12.75" x14ac:dyDescent="0.2">
      <c r="A253" s="73" t="s">
        <v>75</v>
      </c>
      <c r="B253" s="311" t="s">
        <v>1129</v>
      </c>
      <c r="C253" s="147" t="s">
        <v>165</v>
      </c>
      <c r="D253" s="20" t="s">
        <v>164</v>
      </c>
      <c r="E253" s="105">
        <v>1</v>
      </c>
      <c r="F253" s="420"/>
      <c r="G253" s="402">
        <f t="shared" si="3"/>
        <v>9700</v>
      </c>
      <c r="I253" s="32">
        <f>IF(A253="A 6",Tabelle1!$C$3,IF(A253="A 7",Tabelle1!$C$4,IF(A253="A 8",Tabelle1!$C$5,IF(A253="A 9M",Tabelle1!$C$6,IF(A253="A 9M+Z",Tabelle1!$C$7,Tabelle1!$C$8)))))</f>
        <v>9700</v>
      </c>
    </row>
    <row r="254" spans="1:9" s="4" customFormat="1" ht="12.75" x14ac:dyDescent="0.2">
      <c r="A254" s="232" t="s">
        <v>73</v>
      </c>
      <c r="B254" s="311" t="s">
        <v>1130</v>
      </c>
      <c r="C254" s="147" t="s">
        <v>163</v>
      </c>
      <c r="D254" s="20" t="s">
        <v>164</v>
      </c>
      <c r="E254" s="105">
        <v>1</v>
      </c>
      <c r="F254" s="420"/>
      <c r="G254" s="402">
        <f t="shared" si="3"/>
        <v>6600</v>
      </c>
      <c r="I254" s="32">
        <f>IF(A254="A 6",Tabelle1!$C$3,IF(A254="A 7",Tabelle1!$C$4,IF(A254="A 8",Tabelle1!$C$5,IF(A254="A 9M",Tabelle1!$C$6,IF(A254="A 9M+Z",Tabelle1!$C$7,Tabelle1!$C$8)))))</f>
        <v>6600</v>
      </c>
    </row>
    <row r="255" spans="1:9" s="4" customFormat="1" ht="12.75" x14ac:dyDescent="0.2">
      <c r="A255" s="19"/>
      <c r="B255" s="73"/>
      <c r="C255" s="21"/>
      <c r="D255" s="20"/>
      <c r="E255" s="105"/>
      <c r="F255" s="420"/>
      <c r="G255" s="402"/>
      <c r="I255" s="32">
        <f>IF(A255="A 6",Tabelle1!$C$3,IF(A255="A 7",Tabelle1!$C$4,IF(A255="A 8",Tabelle1!$C$5,IF(A255="A 9M",Tabelle1!$C$6,IF(A255="A 9M+Z",Tabelle1!$C$7,Tabelle1!$C$8)))))</f>
        <v>6600</v>
      </c>
    </row>
    <row r="256" spans="1:9" s="4" customFormat="1" ht="12.75" x14ac:dyDescent="0.2">
      <c r="A256" s="29" t="s">
        <v>18</v>
      </c>
      <c r="B256" s="305"/>
      <c r="C256" s="31"/>
      <c r="D256" s="30"/>
      <c r="E256" s="318"/>
      <c r="F256" s="420"/>
      <c r="G256" s="402"/>
      <c r="I256" s="32">
        <f>IF(A256="A 6",Tabelle1!$C$3,IF(A256="A 7",Tabelle1!$C$4,IF(A256="A 8",Tabelle1!$C$5,IF(A256="A 9M",Tabelle1!$C$6,IF(A256="A 9M+Z",Tabelle1!$C$7,Tabelle1!$C$8)))))</f>
        <v>6600</v>
      </c>
    </row>
    <row r="257" spans="1:9" s="76" customFormat="1" ht="14.25" x14ac:dyDescent="0.2">
      <c r="A257" s="54" t="s">
        <v>43</v>
      </c>
      <c r="B257" s="340" t="s">
        <v>50</v>
      </c>
      <c r="C257" s="341" t="s">
        <v>190</v>
      </c>
      <c r="D257" s="341" t="s">
        <v>44</v>
      </c>
      <c r="E257" s="106">
        <v>1</v>
      </c>
      <c r="F257" s="342"/>
      <c r="G257" s="402">
        <f t="shared" si="3"/>
        <v>3200</v>
      </c>
      <c r="I257" s="32">
        <f>IF(A257="A 6",Tabelle1!$C$3,IF(A257="A 7",Tabelle1!$C$4,IF(A257="A 8",Tabelle1!$C$5,IF(A257="A 9M",Tabelle1!$C$6,IF(A257="A 9M+Z",Tabelle1!$C$7,Tabelle1!$C$8)))))</f>
        <v>3200</v>
      </c>
    </row>
    <row r="258" spans="1:9" s="76" customFormat="1" ht="14.25" x14ac:dyDescent="0.2">
      <c r="A258" s="54" t="s">
        <v>43</v>
      </c>
      <c r="B258" s="309" t="s">
        <v>50</v>
      </c>
      <c r="C258" s="98" t="s">
        <v>221</v>
      </c>
      <c r="D258" s="99" t="s">
        <v>44</v>
      </c>
      <c r="E258" s="239">
        <v>1</v>
      </c>
      <c r="F258" s="99" t="s">
        <v>214</v>
      </c>
      <c r="G258" s="402">
        <f t="shared" si="3"/>
        <v>3200</v>
      </c>
      <c r="I258" s="32">
        <f>IF(A258="A 6",Tabelle1!$C$3,IF(A258="A 7",Tabelle1!$C$4,IF(A258="A 8",Tabelle1!$C$5,IF(A258="A 9M",Tabelle1!$C$6,IF(A258="A 9M+Z",Tabelle1!$C$7,Tabelle1!$C$8)))))</f>
        <v>3200</v>
      </c>
    </row>
    <row r="259" spans="1:9" s="76" customFormat="1" ht="14.25" x14ac:dyDescent="0.2">
      <c r="A259" s="54" t="s">
        <v>43</v>
      </c>
      <c r="B259" s="340" t="s">
        <v>50</v>
      </c>
      <c r="C259" s="98" t="s">
        <v>222</v>
      </c>
      <c r="D259" s="99" t="s">
        <v>44</v>
      </c>
      <c r="E259" s="239">
        <v>0.61</v>
      </c>
      <c r="F259" s="99" t="s">
        <v>214</v>
      </c>
      <c r="G259" s="402">
        <f t="shared" si="3"/>
        <v>1952</v>
      </c>
      <c r="I259" s="32">
        <f>IF(A259="A 6",Tabelle1!$C$3,IF(A259="A 7",Tabelle1!$C$4,IF(A259="A 8",Tabelle1!$C$5,IF(A259="A 9M",Tabelle1!$C$6,IF(A259="A 9M+Z",Tabelle1!$C$7,Tabelle1!$C$8)))))</f>
        <v>3200</v>
      </c>
    </row>
    <row r="260" spans="1:9" s="76" customFormat="1" ht="14.25" x14ac:dyDescent="0.2">
      <c r="A260" s="54" t="s">
        <v>43</v>
      </c>
      <c r="B260" s="309" t="s">
        <v>50</v>
      </c>
      <c r="C260" s="92">
        <v>3200303170</v>
      </c>
      <c r="D260" s="95" t="s">
        <v>44</v>
      </c>
      <c r="E260" s="245">
        <v>1</v>
      </c>
      <c r="F260" s="343"/>
      <c r="G260" s="402">
        <f t="shared" si="3"/>
        <v>3200</v>
      </c>
      <c r="I260" s="32">
        <f>IF(A260="A 6",Tabelle1!$C$3,IF(A260="A 7",Tabelle1!$C$4,IF(A260="A 8",Tabelle1!$C$5,IF(A260="A 9M",Tabelle1!$C$6,IF(A260="A 9M+Z",Tabelle1!$C$7,Tabelle1!$C$8)))))</f>
        <v>3200</v>
      </c>
    </row>
    <row r="261" spans="1:9" s="76" customFormat="1" ht="14.25" x14ac:dyDescent="0.2">
      <c r="A261" s="54" t="s">
        <v>43</v>
      </c>
      <c r="B261" s="340" t="s">
        <v>50</v>
      </c>
      <c r="C261" s="92">
        <v>3200303175</v>
      </c>
      <c r="D261" s="95" t="s">
        <v>44</v>
      </c>
      <c r="E261" s="246">
        <v>1</v>
      </c>
      <c r="F261" s="343"/>
      <c r="G261" s="402">
        <f t="shared" si="3"/>
        <v>3200</v>
      </c>
      <c r="I261" s="32">
        <f>IF(A261="A 6",Tabelle1!$C$3,IF(A261="A 7",Tabelle1!$C$4,IF(A261="A 8",Tabelle1!$C$5,IF(A261="A 9M",Tabelle1!$C$6,IF(A261="A 9M+Z",Tabelle1!$C$7,Tabelle1!$C$8)))))</f>
        <v>3200</v>
      </c>
    </row>
    <row r="262" spans="1:9" s="76" customFormat="1" ht="14.25" x14ac:dyDescent="0.2">
      <c r="A262" s="54" t="s">
        <v>43</v>
      </c>
      <c r="B262" s="309" t="s">
        <v>50</v>
      </c>
      <c r="C262" s="92" t="s">
        <v>223</v>
      </c>
      <c r="D262" s="95" t="s">
        <v>44</v>
      </c>
      <c r="E262" s="245">
        <v>1</v>
      </c>
      <c r="F262" s="343"/>
      <c r="G262" s="402">
        <f t="shared" si="3"/>
        <v>3200</v>
      </c>
      <c r="I262" s="32">
        <f>IF(A262="A 6",Tabelle1!$C$3,IF(A262="A 7",Tabelle1!$C$4,IF(A262="A 8",Tabelle1!$C$5,IF(A262="A 9M",Tabelle1!$C$6,IF(A262="A 9M+Z",Tabelle1!$C$7,Tabelle1!$C$8)))))</f>
        <v>3200</v>
      </c>
    </row>
    <row r="263" spans="1:9" s="76" customFormat="1" ht="14.25" x14ac:dyDescent="0.2">
      <c r="A263" s="54" t="s">
        <v>43</v>
      </c>
      <c r="B263" s="340" t="s">
        <v>50</v>
      </c>
      <c r="C263" s="98" t="s">
        <v>224</v>
      </c>
      <c r="D263" s="99" t="s">
        <v>44</v>
      </c>
      <c r="E263" s="239">
        <v>1</v>
      </c>
      <c r="F263" s="99" t="s">
        <v>214</v>
      </c>
      <c r="G263" s="402">
        <f t="shared" si="3"/>
        <v>3200</v>
      </c>
      <c r="I263" s="32">
        <f>IF(A263="A 6",Tabelle1!$C$3,IF(A263="A 7",Tabelle1!$C$4,IF(A263="A 8",Tabelle1!$C$5,IF(A263="A 9M",Tabelle1!$C$6,IF(A263="A 9M+Z",Tabelle1!$C$7,Tabelle1!$C$8)))))</f>
        <v>3200</v>
      </c>
    </row>
    <row r="264" spans="1:9" s="76" customFormat="1" ht="14.25" x14ac:dyDescent="0.2">
      <c r="A264" s="54" t="s">
        <v>43</v>
      </c>
      <c r="B264" s="309" t="s">
        <v>50</v>
      </c>
      <c r="C264" s="98" t="s">
        <v>225</v>
      </c>
      <c r="D264" s="99" t="s">
        <v>44</v>
      </c>
      <c r="E264" s="239">
        <v>1</v>
      </c>
      <c r="F264" s="99"/>
      <c r="G264" s="402">
        <f t="shared" si="3"/>
        <v>3200</v>
      </c>
      <c r="I264" s="32">
        <f>IF(A264="A 6",Tabelle1!$C$3,IF(A264="A 7",Tabelle1!$C$4,IF(A264="A 8",Tabelle1!$C$5,IF(A264="A 9M",Tabelle1!$C$6,IF(A264="A 9M+Z",Tabelle1!$C$7,Tabelle1!$C$8)))))</f>
        <v>3200</v>
      </c>
    </row>
    <row r="265" spans="1:9" s="76" customFormat="1" ht="14.25" x14ac:dyDescent="0.2">
      <c r="A265" s="54" t="s">
        <v>43</v>
      </c>
      <c r="B265" s="340" t="s">
        <v>50</v>
      </c>
      <c r="C265" s="98" t="s">
        <v>226</v>
      </c>
      <c r="D265" s="99" t="s">
        <v>44</v>
      </c>
      <c r="E265" s="239">
        <v>1</v>
      </c>
      <c r="F265" s="99"/>
      <c r="G265" s="402">
        <f t="shared" si="3"/>
        <v>3200</v>
      </c>
      <c r="I265" s="32">
        <f>IF(A265="A 6",Tabelle1!$C$3,IF(A265="A 7",Tabelle1!$C$4,IF(A265="A 8",Tabelle1!$C$5,IF(A265="A 9M",Tabelle1!$C$6,IF(A265="A 9M+Z",Tabelle1!$C$7,Tabelle1!$C$8)))))</f>
        <v>3200</v>
      </c>
    </row>
    <row r="266" spans="1:9" s="76" customFormat="1" ht="14.25" x14ac:dyDescent="0.2">
      <c r="A266" s="54" t="s">
        <v>43</v>
      </c>
      <c r="B266" s="309" t="s">
        <v>50</v>
      </c>
      <c r="C266" s="98" t="s">
        <v>227</v>
      </c>
      <c r="D266" s="99" t="s">
        <v>44</v>
      </c>
      <c r="E266" s="239">
        <v>1</v>
      </c>
      <c r="F266" s="99"/>
      <c r="G266" s="402">
        <f t="shared" si="3"/>
        <v>3200</v>
      </c>
      <c r="I266" s="32">
        <f>IF(A266="A 6",Tabelle1!$C$3,IF(A266="A 7",Tabelle1!$C$4,IF(A266="A 8",Tabelle1!$C$5,IF(A266="A 9M",Tabelle1!$C$6,IF(A266="A 9M+Z",Tabelle1!$C$7,Tabelle1!$C$8)))))</f>
        <v>3200</v>
      </c>
    </row>
    <row r="267" spans="1:9" s="76" customFormat="1" ht="14.25" x14ac:dyDescent="0.2">
      <c r="A267" s="54" t="s">
        <v>43</v>
      </c>
      <c r="B267" s="340" t="s">
        <v>50</v>
      </c>
      <c r="C267" s="98" t="s">
        <v>228</v>
      </c>
      <c r="D267" s="99" t="s">
        <v>44</v>
      </c>
      <c r="E267" s="239">
        <v>0.5</v>
      </c>
      <c r="F267" s="99"/>
      <c r="G267" s="402">
        <f t="shared" si="3"/>
        <v>1600</v>
      </c>
      <c r="I267" s="32">
        <f>IF(A267="A 6",Tabelle1!$C$3,IF(A267="A 7",Tabelle1!$C$4,IF(A267="A 8",Tabelle1!$C$5,IF(A267="A 9M",Tabelle1!$C$6,IF(A267="A 9M+Z",Tabelle1!$C$7,Tabelle1!$C$8)))))</f>
        <v>3200</v>
      </c>
    </row>
    <row r="268" spans="1:9" s="76" customFormat="1" ht="14.25" x14ac:dyDescent="0.2">
      <c r="A268" s="54" t="s">
        <v>43</v>
      </c>
      <c r="B268" s="309" t="s">
        <v>50</v>
      </c>
      <c r="C268" s="92">
        <v>3200303190</v>
      </c>
      <c r="D268" s="95" t="s">
        <v>44</v>
      </c>
      <c r="E268" s="245">
        <v>1</v>
      </c>
      <c r="F268" s="343"/>
      <c r="G268" s="402">
        <f t="shared" si="3"/>
        <v>3200</v>
      </c>
      <c r="I268" s="32">
        <f>IF(A268="A 6",Tabelle1!$C$3,IF(A268="A 7",Tabelle1!$C$4,IF(A268="A 8",Tabelle1!$C$5,IF(A268="A 9M",Tabelle1!$C$6,IF(A268="A 9M+Z",Tabelle1!$C$7,Tabelle1!$C$8)))))</f>
        <v>3200</v>
      </c>
    </row>
    <row r="269" spans="1:9" s="76" customFormat="1" ht="14.25" x14ac:dyDescent="0.2">
      <c r="A269" s="54" t="s">
        <v>43</v>
      </c>
      <c r="B269" s="340" t="s">
        <v>50</v>
      </c>
      <c r="C269" s="98" t="s">
        <v>229</v>
      </c>
      <c r="D269" s="99" t="s">
        <v>44</v>
      </c>
      <c r="E269" s="239">
        <v>1</v>
      </c>
      <c r="F269" s="99"/>
      <c r="G269" s="402">
        <f t="shared" si="3"/>
        <v>3200</v>
      </c>
      <c r="I269" s="32">
        <f>IF(A269="A 6",Tabelle1!$C$3,IF(A269="A 7",Tabelle1!$C$4,IF(A269="A 8",Tabelle1!$C$5,IF(A269="A 9M",Tabelle1!$C$6,IF(A269="A 9M+Z",Tabelle1!$C$7,Tabelle1!$C$8)))))</f>
        <v>3200</v>
      </c>
    </row>
    <row r="270" spans="1:9" s="76" customFormat="1" ht="14.25" x14ac:dyDescent="0.2">
      <c r="A270" s="54" t="s">
        <v>43</v>
      </c>
      <c r="B270" s="309" t="s">
        <v>50</v>
      </c>
      <c r="C270" s="98" t="s">
        <v>230</v>
      </c>
      <c r="D270" s="99" t="s">
        <v>44</v>
      </c>
      <c r="E270" s="239">
        <v>1</v>
      </c>
      <c r="F270" s="99"/>
      <c r="G270" s="402">
        <f t="shared" si="3"/>
        <v>3200</v>
      </c>
      <c r="I270" s="32">
        <f>IF(A270="A 6",Tabelle1!$C$3,IF(A270="A 7",Tabelle1!$C$4,IF(A270="A 8",Tabelle1!$C$5,IF(A270="A 9M",Tabelle1!$C$6,IF(A270="A 9M+Z",Tabelle1!$C$7,Tabelle1!$C$8)))))</f>
        <v>3200</v>
      </c>
    </row>
    <row r="271" spans="1:9" s="76" customFormat="1" ht="14.25" x14ac:dyDescent="0.2">
      <c r="A271" s="54" t="s">
        <v>43</v>
      </c>
      <c r="B271" s="340" t="s">
        <v>50</v>
      </c>
      <c r="C271" s="98" t="s">
        <v>231</v>
      </c>
      <c r="D271" s="99" t="s">
        <v>44</v>
      </c>
      <c r="E271" s="239">
        <v>0.5</v>
      </c>
      <c r="F271" s="99"/>
      <c r="G271" s="402">
        <f t="shared" ref="G271:G334" si="4">E271*I271</f>
        <v>1600</v>
      </c>
      <c r="I271" s="32">
        <f>IF(A271="A 6",Tabelle1!$C$3,IF(A271="A 7",Tabelle1!$C$4,IF(A271="A 8",Tabelle1!$C$5,IF(A271="A 9M",Tabelle1!$C$6,IF(A271="A 9M+Z",Tabelle1!$C$7,Tabelle1!$C$8)))))</f>
        <v>3200</v>
      </c>
    </row>
    <row r="272" spans="1:9" s="76" customFormat="1" ht="14.25" x14ac:dyDescent="0.2">
      <c r="A272" s="54" t="s">
        <v>43</v>
      </c>
      <c r="B272" s="309" t="s">
        <v>50</v>
      </c>
      <c r="C272" s="98" t="s">
        <v>232</v>
      </c>
      <c r="D272" s="99" t="s">
        <v>44</v>
      </c>
      <c r="E272" s="239">
        <v>0.5</v>
      </c>
      <c r="F272" s="99" t="s">
        <v>214</v>
      </c>
      <c r="G272" s="402">
        <f t="shared" si="4"/>
        <v>1600</v>
      </c>
      <c r="I272" s="32">
        <f>IF(A272="A 6",Tabelle1!$C$3,IF(A272="A 7",Tabelle1!$C$4,IF(A272="A 8",Tabelle1!$C$5,IF(A272="A 9M",Tabelle1!$C$6,IF(A272="A 9M+Z",Tabelle1!$C$7,Tabelle1!$C$8)))))</f>
        <v>3200</v>
      </c>
    </row>
    <row r="273" spans="1:9" s="76" customFormat="1" ht="14.25" x14ac:dyDescent="0.2">
      <c r="A273" s="54" t="s">
        <v>43</v>
      </c>
      <c r="B273" s="340" t="s">
        <v>50</v>
      </c>
      <c r="C273" s="92">
        <v>3200303200</v>
      </c>
      <c r="D273" s="95" t="s">
        <v>44</v>
      </c>
      <c r="E273" s="245">
        <v>1</v>
      </c>
      <c r="F273" s="343"/>
      <c r="G273" s="402">
        <f t="shared" si="4"/>
        <v>3200</v>
      </c>
      <c r="I273" s="32">
        <f>IF(A273="A 6",Tabelle1!$C$3,IF(A273="A 7",Tabelle1!$C$4,IF(A273="A 8",Tabelle1!$C$5,IF(A273="A 9M",Tabelle1!$C$6,IF(A273="A 9M+Z",Tabelle1!$C$7,Tabelle1!$C$8)))))</f>
        <v>3200</v>
      </c>
    </row>
    <row r="274" spans="1:9" s="76" customFormat="1" ht="14.25" x14ac:dyDescent="0.2">
      <c r="A274" s="54" t="s">
        <v>43</v>
      </c>
      <c r="B274" s="309" t="s">
        <v>50</v>
      </c>
      <c r="C274" s="92">
        <v>3200303210</v>
      </c>
      <c r="D274" s="95" t="s">
        <v>44</v>
      </c>
      <c r="E274" s="245">
        <v>1</v>
      </c>
      <c r="F274" s="343"/>
      <c r="G274" s="402">
        <f t="shared" si="4"/>
        <v>3200</v>
      </c>
      <c r="I274" s="32">
        <f>IF(A274="A 6",Tabelle1!$C$3,IF(A274="A 7",Tabelle1!$C$4,IF(A274="A 8",Tabelle1!$C$5,IF(A274="A 9M",Tabelle1!$C$6,IF(A274="A 9M+Z",Tabelle1!$C$7,Tabelle1!$C$8)))))</f>
        <v>3200</v>
      </c>
    </row>
    <row r="275" spans="1:9" s="76" customFormat="1" ht="14.25" x14ac:dyDescent="0.2">
      <c r="A275" s="54" t="s">
        <v>43</v>
      </c>
      <c r="B275" s="340" t="s">
        <v>50</v>
      </c>
      <c r="C275" s="92">
        <v>3200303230</v>
      </c>
      <c r="D275" s="95" t="s">
        <v>44</v>
      </c>
      <c r="E275" s="245">
        <v>1</v>
      </c>
      <c r="F275" s="343"/>
      <c r="G275" s="402">
        <f t="shared" si="4"/>
        <v>3200</v>
      </c>
      <c r="I275" s="32">
        <f>IF(A275="A 6",Tabelle1!$C$3,IF(A275="A 7",Tabelle1!$C$4,IF(A275="A 8",Tabelle1!$C$5,IF(A275="A 9M",Tabelle1!$C$6,IF(A275="A 9M+Z",Tabelle1!$C$7,Tabelle1!$C$8)))))</f>
        <v>3200</v>
      </c>
    </row>
    <row r="276" spans="1:9" s="76" customFormat="1" ht="14.25" x14ac:dyDescent="0.2">
      <c r="A276" s="54" t="s">
        <v>43</v>
      </c>
      <c r="B276" s="309" t="s">
        <v>50</v>
      </c>
      <c r="C276" s="107" t="s">
        <v>233</v>
      </c>
      <c r="D276" s="63" t="s">
        <v>44</v>
      </c>
      <c r="E276" s="241">
        <v>1</v>
      </c>
      <c r="F276" s="74"/>
      <c r="G276" s="402">
        <f t="shared" si="4"/>
        <v>3200</v>
      </c>
      <c r="I276" s="32">
        <f>IF(A276="A 6",Tabelle1!$C$3,IF(A276="A 7",Tabelle1!$C$4,IF(A276="A 8",Tabelle1!$C$5,IF(A276="A 9M",Tabelle1!$C$6,IF(A276="A 9M+Z",Tabelle1!$C$7,Tabelle1!$C$8)))))</f>
        <v>3200</v>
      </c>
    </row>
    <row r="277" spans="1:9" s="76" customFormat="1" ht="14.25" x14ac:dyDescent="0.2">
      <c r="A277" s="54" t="s">
        <v>43</v>
      </c>
      <c r="B277" s="340" t="s">
        <v>50</v>
      </c>
      <c r="C277" s="107" t="s">
        <v>234</v>
      </c>
      <c r="D277" s="63" t="s">
        <v>44</v>
      </c>
      <c r="E277" s="241">
        <v>1</v>
      </c>
      <c r="F277" s="74"/>
      <c r="G277" s="402">
        <f t="shared" si="4"/>
        <v>3200</v>
      </c>
      <c r="I277" s="32">
        <f>IF(A277="A 6",Tabelle1!$C$3,IF(A277="A 7",Tabelle1!$C$4,IF(A277="A 8",Tabelle1!$C$5,IF(A277="A 9M",Tabelle1!$C$6,IF(A277="A 9M+Z",Tabelle1!$C$7,Tabelle1!$C$8)))))</f>
        <v>3200</v>
      </c>
    </row>
    <row r="278" spans="1:9" s="76" customFormat="1" ht="14.25" x14ac:dyDescent="0.2">
      <c r="A278" s="54" t="s">
        <v>43</v>
      </c>
      <c r="B278" s="309" t="s">
        <v>50</v>
      </c>
      <c r="C278" s="43">
        <v>3200303280</v>
      </c>
      <c r="D278" s="74" t="s">
        <v>44</v>
      </c>
      <c r="E278" s="83">
        <v>1</v>
      </c>
      <c r="F278" s="74"/>
      <c r="G278" s="402">
        <f t="shared" si="4"/>
        <v>3200</v>
      </c>
      <c r="I278" s="32">
        <f>IF(A278="A 6",Tabelle1!$C$3,IF(A278="A 7",Tabelle1!$C$4,IF(A278="A 8",Tabelle1!$C$5,IF(A278="A 9M",Tabelle1!$C$6,IF(A278="A 9M+Z",Tabelle1!$C$7,Tabelle1!$C$8)))))</f>
        <v>3200</v>
      </c>
    </row>
    <row r="279" spans="1:9" s="76" customFormat="1" ht="14.25" x14ac:dyDescent="0.2">
      <c r="A279" s="54" t="s">
        <v>43</v>
      </c>
      <c r="B279" s="340" t="s">
        <v>50</v>
      </c>
      <c r="C279" s="92">
        <v>3200303490</v>
      </c>
      <c r="D279" s="95" t="s">
        <v>44</v>
      </c>
      <c r="E279" s="245">
        <v>1</v>
      </c>
      <c r="F279" s="343"/>
      <c r="G279" s="402">
        <f t="shared" si="4"/>
        <v>3200</v>
      </c>
      <c r="I279" s="32">
        <f>IF(A279="A 6",Tabelle1!$C$3,IF(A279="A 7",Tabelle1!$C$4,IF(A279="A 8",Tabelle1!$C$5,IF(A279="A 9M",Tabelle1!$C$6,IF(A279="A 9M+Z",Tabelle1!$C$7,Tabelle1!$C$8)))))</f>
        <v>3200</v>
      </c>
    </row>
    <row r="280" spans="1:9" s="76" customFormat="1" ht="14.25" x14ac:dyDescent="0.2">
      <c r="A280" s="54" t="s">
        <v>43</v>
      </c>
      <c r="B280" s="309" t="s">
        <v>50</v>
      </c>
      <c r="C280" s="38">
        <v>3200303560</v>
      </c>
      <c r="D280" s="37" t="s">
        <v>44</v>
      </c>
      <c r="E280" s="241">
        <v>1</v>
      </c>
      <c r="F280" s="97"/>
      <c r="G280" s="402">
        <f t="shared" si="4"/>
        <v>3200</v>
      </c>
      <c r="I280" s="32">
        <f>IF(A280="A 6",Tabelle1!$C$3,IF(A280="A 7",Tabelle1!$C$4,IF(A280="A 8",Tabelle1!$C$5,IF(A280="A 9M",Tabelle1!$C$6,IF(A280="A 9M+Z",Tabelle1!$C$7,Tabelle1!$C$8)))))</f>
        <v>3200</v>
      </c>
    </row>
    <row r="281" spans="1:9" s="76" customFormat="1" ht="14.25" x14ac:dyDescent="0.2">
      <c r="A281" s="54" t="s">
        <v>43</v>
      </c>
      <c r="B281" s="340" t="s">
        <v>50</v>
      </c>
      <c r="C281" s="43">
        <v>3200303580</v>
      </c>
      <c r="D281" s="74" t="s">
        <v>44</v>
      </c>
      <c r="E281" s="83">
        <v>1</v>
      </c>
      <c r="F281" s="74"/>
      <c r="G281" s="402">
        <f t="shared" si="4"/>
        <v>3200</v>
      </c>
      <c r="I281" s="32">
        <f>IF(A281="A 6",Tabelle1!$C$3,IF(A281="A 7",Tabelle1!$C$4,IF(A281="A 8",Tabelle1!$C$5,IF(A281="A 9M",Tabelle1!$C$6,IF(A281="A 9M+Z",Tabelle1!$C$7,Tabelle1!$C$8)))))</f>
        <v>3200</v>
      </c>
    </row>
    <row r="282" spans="1:9" s="76" customFormat="1" ht="14.25" x14ac:dyDescent="0.2">
      <c r="A282" s="54" t="s">
        <v>43</v>
      </c>
      <c r="B282" s="309" t="s">
        <v>50</v>
      </c>
      <c r="C282" s="43">
        <v>3200303600</v>
      </c>
      <c r="D282" s="74" t="s">
        <v>44</v>
      </c>
      <c r="E282" s="83">
        <v>1</v>
      </c>
      <c r="F282" s="74"/>
      <c r="G282" s="402">
        <f t="shared" si="4"/>
        <v>3200</v>
      </c>
      <c r="I282" s="32">
        <f>IF(A282="A 6",Tabelle1!$C$3,IF(A282="A 7",Tabelle1!$C$4,IF(A282="A 8",Tabelle1!$C$5,IF(A282="A 9M",Tabelle1!$C$6,IF(A282="A 9M+Z",Tabelle1!$C$7,Tabelle1!$C$8)))))</f>
        <v>3200</v>
      </c>
    </row>
    <row r="283" spans="1:9" s="76" customFormat="1" ht="14.25" x14ac:dyDescent="0.2">
      <c r="A283" s="54" t="s">
        <v>43</v>
      </c>
      <c r="B283" s="340" t="s">
        <v>50</v>
      </c>
      <c r="C283" s="38">
        <v>3200303650</v>
      </c>
      <c r="D283" s="37" t="s">
        <v>44</v>
      </c>
      <c r="E283" s="241">
        <v>1</v>
      </c>
      <c r="F283" s="97"/>
      <c r="G283" s="402">
        <f t="shared" si="4"/>
        <v>3200</v>
      </c>
      <c r="I283" s="32">
        <f>IF(A283="A 6",Tabelle1!$C$3,IF(A283="A 7",Tabelle1!$C$4,IF(A283="A 8",Tabelle1!$C$5,IF(A283="A 9M",Tabelle1!$C$6,IF(A283="A 9M+Z",Tabelle1!$C$7,Tabelle1!$C$8)))))</f>
        <v>3200</v>
      </c>
    </row>
    <row r="284" spans="1:9" s="76" customFormat="1" ht="14.25" x14ac:dyDescent="0.2">
      <c r="A284" s="54" t="s">
        <v>43</v>
      </c>
      <c r="B284" s="309" t="s">
        <v>50</v>
      </c>
      <c r="C284" s="43">
        <v>3200303680</v>
      </c>
      <c r="D284" s="74" t="s">
        <v>44</v>
      </c>
      <c r="E284" s="83">
        <v>1</v>
      </c>
      <c r="F284" s="74"/>
      <c r="G284" s="402">
        <f t="shared" si="4"/>
        <v>3200</v>
      </c>
      <c r="I284" s="32">
        <f>IF(A284="A 6",Tabelle1!$C$3,IF(A284="A 7",Tabelle1!$C$4,IF(A284="A 8",Tabelle1!$C$5,IF(A284="A 9M",Tabelle1!$C$6,IF(A284="A 9M+Z",Tabelle1!$C$7,Tabelle1!$C$8)))))</f>
        <v>3200</v>
      </c>
    </row>
    <row r="285" spans="1:9" s="76" customFormat="1" ht="14.25" x14ac:dyDescent="0.2">
      <c r="A285" s="54" t="s">
        <v>43</v>
      </c>
      <c r="B285" s="340" t="s">
        <v>50</v>
      </c>
      <c r="C285" s="92">
        <v>3200303700</v>
      </c>
      <c r="D285" s="95" t="s">
        <v>44</v>
      </c>
      <c r="E285" s="245">
        <v>1</v>
      </c>
      <c r="F285" s="343"/>
      <c r="G285" s="402">
        <f t="shared" si="4"/>
        <v>3200</v>
      </c>
      <c r="I285" s="32">
        <f>IF(A285="A 6",Tabelle1!$C$3,IF(A285="A 7",Tabelle1!$C$4,IF(A285="A 8",Tabelle1!$C$5,IF(A285="A 9M",Tabelle1!$C$6,IF(A285="A 9M+Z",Tabelle1!$C$7,Tabelle1!$C$8)))))</f>
        <v>3200</v>
      </c>
    </row>
    <row r="286" spans="1:9" s="76" customFormat="1" ht="14.25" x14ac:dyDescent="0.2">
      <c r="A286" s="54" t="s">
        <v>43</v>
      </c>
      <c r="B286" s="309" t="s">
        <v>50</v>
      </c>
      <c r="C286" s="38">
        <v>3200303740</v>
      </c>
      <c r="D286" s="39" t="s">
        <v>44</v>
      </c>
      <c r="E286" s="242">
        <v>1</v>
      </c>
      <c r="F286" s="97"/>
      <c r="G286" s="402">
        <f t="shared" si="4"/>
        <v>3200</v>
      </c>
      <c r="I286" s="32">
        <f>IF(A286="A 6",Tabelle1!$C$3,IF(A286="A 7",Tabelle1!$C$4,IF(A286="A 8",Tabelle1!$C$5,IF(A286="A 9M",Tabelle1!$C$6,IF(A286="A 9M+Z",Tabelle1!$C$7,Tabelle1!$C$8)))))</f>
        <v>3200</v>
      </c>
    </row>
    <row r="287" spans="1:9" s="76" customFormat="1" ht="14.25" x14ac:dyDescent="0.2">
      <c r="A287" s="54" t="s">
        <v>43</v>
      </c>
      <c r="B287" s="340" t="s">
        <v>50</v>
      </c>
      <c r="C287" s="43" t="s">
        <v>235</v>
      </c>
      <c r="D287" s="63" t="s">
        <v>44</v>
      </c>
      <c r="E287" s="83">
        <v>0.5</v>
      </c>
      <c r="F287" s="74" t="s">
        <v>214</v>
      </c>
      <c r="G287" s="402">
        <f t="shared" si="4"/>
        <v>1600</v>
      </c>
      <c r="I287" s="32">
        <f>IF(A287="A 6",Tabelle1!$C$3,IF(A287="A 7",Tabelle1!$C$4,IF(A287="A 8",Tabelle1!$C$5,IF(A287="A 9M",Tabelle1!$C$6,IF(A287="A 9M+Z",Tabelle1!$C$7,Tabelle1!$C$8)))))</f>
        <v>3200</v>
      </c>
    </row>
    <row r="288" spans="1:9" s="76" customFormat="1" ht="14.25" x14ac:dyDescent="0.2">
      <c r="A288" s="54" t="s">
        <v>43</v>
      </c>
      <c r="B288" s="309" t="s">
        <v>50</v>
      </c>
      <c r="C288" s="43" t="s">
        <v>236</v>
      </c>
      <c r="D288" s="63" t="s">
        <v>44</v>
      </c>
      <c r="E288" s="83">
        <v>0.7</v>
      </c>
      <c r="F288" s="74"/>
      <c r="G288" s="402">
        <f t="shared" si="4"/>
        <v>2240</v>
      </c>
      <c r="I288" s="32">
        <f>IF(A288="A 6",Tabelle1!$C$3,IF(A288="A 7",Tabelle1!$C$4,IF(A288="A 8",Tabelle1!$C$5,IF(A288="A 9M",Tabelle1!$C$6,IF(A288="A 9M+Z",Tabelle1!$C$7,Tabelle1!$C$8)))))</f>
        <v>3200</v>
      </c>
    </row>
    <row r="289" spans="1:9" s="76" customFormat="1" ht="14.25" x14ac:dyDescent="0.2">
      <c r="A289" s="54" t="s">
        <v>43</v>
      </c>
      <c r="B289" s="340" t="s">
        <v>50</v>
      </c>
      <c r="C289" s="43">
        <v>3200401490</v>
      </c>
      <c r="D289" s="74" t="s">
        <v>279</v>
      </c>
      <c r="E289" s="83">
        <v>1</v>
      </c>
      <c r="F289" s="74"/>
      <c r="G289" s="402">
        <f t="shared" si="4"/>
        <v>3200</v>
      </c>
      <c r="I289" s="32">
        <f>IF(A289="A 6",Tabelle1!$C$3,IF(A289="A 7",Tabelle1!$C$4,IF(A289="A 8",Tabelle1!$C$5,IF(A289="A 9M",Tabelle1!$C$6,IF(A289="A 9M+Z",Tabelle1!$C$7,Tabelle1!$C$8)))))</f>
        <v>3200</v>
      </c>
    </row>
    <row r="290" spans="1:9" s="76" customFormat="1" ht="14.25" x14ac:dyDescent="0.2">
      <c r="A290" s="54" t="s">
        <v>43</v>
      </c>
      <c r="B290" s="309" t="s">
        <v>50</v>
      </c>
      <c r="C290" s="92">
        <v>3200401520</v>
      </c>
      <c r="D290" s="95" t="s">
        <v>280</v>
      </c>
      <c r="E290" s="245">
        <v>1</v>
      </c>
      <c r="F290" s="343"/>
      <c r="G290" s="402">
        <f t="shared" si="4"/>
        <v>3200</v>
      </c>
      <c r="I290" s="32">
        <f>IF(A290="A 6",Tabelle1!$C$3,IF(A290="A 7",Tabelle1!$C$4,IF(A290="A 8",Tabelle1!$C$5,IF(A290="A 9M",Tabelle1!$C$6,IF(A290="A 9M+Z",Tabelle1!$C$7,Tabelle1!$C$8)))))</f>
        <v>3200</v>
      </c>
    </row>
    <row r="291" spans="1:9" s="76" customFormat="1" ht="14.25" x14ac:dyDescent="0.2">
      <c r="A291" s="54" t="s">
        <v>43</v>
      </c>
      <c r="B291" s="340" t="s">
        <v>50</v>
      </c>
      <c r="C291" s="92">
        <v>3200402790</v>
      </c>
      <c r="D291" s="95" t="s">
        <v>46</v>
      </c>
      <c r="E291" s="245">
        <v>1</v>
      </c>
      <c r="F291" s="343"/>
      <c r="G291" s="402">
        <f t="shared" si="4"/>
        <v>3200</v>
      </c>
      <c r="I291" s="32">
        <f>IF(A291="A 6",Tabelle1!$C$3,IF(A291="A 7",Tabelle1!$C$4,IF(A291="A 8",Tabelle1!$C$5,IF(A291="A 9M",Tabelle1!$C$6,IF(A291="A 9M+Z",Tabelle1!$C$7,Tabelle1!$C$8)))))</f>
        <v>3200</v>
      </c>
    </row>
    <row r="292" spans="1:9" s="76" customFormat="1" ht="14.25" x14ac:dyDescent="0.2">
      <c r="A292" s="54" t="s">
        <v>43</v>
      </c>
      <c r="B292" s="309" t="s">
        <v>50</v>
      </c>
      <c r="C292" s="98">
        <v>3200402876</v>
      </c>
      <c r="D292" s="99" t="s">
        <v>46</v>
      </c>
      <c r="E292" s="239">
        <v>0.1</v>
      </c>
      <c r="F292" s="99"/>
      <c r="G292" s="402">
        <f t="shared" si="4"/>
        <v>320</v>
      </c>
      <c r="I292" s="32">
        <f>IF(A292="A 6",Tabelle1!$C$3,IF(A292="A 7",Tabelle1!$C$4,IF(A292="A 8",Tabelle1!$C$5,IF(A292="A 9M",Tabelle1!$C$6,IF(A292="A 9M+Z",Tabelle1!$C$7,Tabelle1!$C$8)))))</f>
        <v>3200</v>
      </c>
    </row>
    <row r="293" spans="1:9" s="76" customFormat="1" ht="14.25" x14ac:dyDescent="0.2">
      <c r="A293" s="54" t="s">
        <v>43</v>
      </c>
      <c r="B293" s="340" t="s">
        <v>50</v>
      </c>
      <c r="C293" s="92">
        <v>3200402896</v>
      </c>
      <c r="D293" s="95" t="s">
        <v>46</v>
      </c>
      <c r="E293" s="245">
        <v>0.75</v>
      </c>
      <c r="F293" s="343"/>
      <c r="G293" s="402">
        <f t="shared" si="4"/>
        <v>2400</v>
      </c>
      <c r="I293" s="32">
        <f>IF(A293="A 6",Tabelle1!$C$3,IF(A293="A 7",Tabelle1!$C$4,IF(A293="A 8",Tabelle1!$C$5,IF(A293="A 9M",Tabelle1!$C$6,IF(A293="A 9M+Z",Tabelle1!$C$7,Tabelle1!$C$8)))))</f>
        <v>3200</v>
      </c>
    </row>
    <row r="294" spans="1:9" s="76" customFormat="1" ht="14.25" x14ac:dyDescent="0.2">
      <c r="A294" s="229" t="s">
        <v>50</v>
      </c>
      <c r="B294" s="309" t="s">
        <v>1128</v>
      </c>
      <c r="C294" s="92">
        <v>3200101030</v>
      </c>
      <c r="D294" s="95" t="s">
        <v>44</v>
      </c>
      <c r="E294" s="245">
        <v>1</v>
      </c>
      <c r="F294" s="343"/>
      <c r="G294" s="402">
        <f t="shared" si="4"/>
        <v>4500</v>
      </c>
      <c r="I294" s="32">
        <f>IF(A294="A 6",Tabelle1!$C$3,IF(A294="A 7",Tabelle1!$C$4,IF(A294="A 8",Tabelle1!$C$5,IF(A294="A 9M",Tabelle1!$C$6,IF(A294="A 9M+Z",Tabelle1!$C$7,Tabelle1!$C$8)))))</f>
        <v>4500</v>
      </c>
    </row>
    <row r="295" spans="1:9" s="76" customFormat="1" ht="14.25" x14ac:dyDescent="0.2">
      <c r="A295" s="229" t="s">
        <v>50</v>
      </c>
      <c r="B295" s="309" t="s">
        <v>1128</v>
      </c>
      <c r="C295" s="92" t="s">
        <v>166</v>
      </c>
      <c r="D295" s="95" t="s">
        <v>44</v>
      </c>
      <c r="E295" s="245">
        <v>0.5</v>
      </c>
      <c r="F295" s="343"/>
      <c r="G295" s="402">
        <f t="shared" si="4"/>
        <v>2250</v>
      </c>
      <c r="I295" s="32">
        <f>IF(A295="A 6",Tabelle1!$C$3,IF(A295="A 7",Tabelle1!$C$4,IF(A295="A 8",Tabelle1!$C$5,IF(A295="A 9M",Tabelle1!$C$6,IF(A295="A 9M+Z",Tabelle1!$C$7,Tabelle1!$C$8)))))</f>
        <v>4500</v>
      </c>
    </row>
    <row r="296" spans="1:9" s="76" customFormat="1" ht="14.25" x14ac:dyDescent="0.2">
      <c r="A296" s="231" t="s">
        <v>50</v>
      </c>
      <c r="B296" s="309" t="s">
        <v>1128</v>
      </c>
      <c r="C296" s="107" t="s">
        <v>169</v>
      </c>
      <c r="D296" s="63" t="s">
        <v>44</v>
      </c>
      <c r="E296" s="344">
        <v>1</v>
      </c>
      <c r="F296" s="74"/>
      <c r="G296" s="402">
        <f t="shared" si="4"/>
        <v>4500</v>
      </c>
      <c r="I296" s="32">
        <f>IF(A296="A 6",Tabelle1!$C$3,IF(A296="A 7",Tabelle1!$C$4,IF(A296="A 8",Tabelle1!$C$5,IF(A296="A 9M",Tabelle1!$C$6,IF(A296="A 9M+Z",Tabelle1!$C$7,Tabelle1!$C$8)))))</f>
        <v>4500</v>
      </c>
    </row>
    <row r="297" spans="1:9" s="76" customFormat="1" ht="14.25" x14ac:dyDescent="0.2">
      <c r="A297" s="229" t="s">
        <v>50</v>
      </c>
      <c r="B297" s="309" t="s">
        <v>1128</v>
      </c>
      <c r="C297" s="92" t="s">
        <v>170</v>
      </c>
      <c r="D297" s="339" t="s">
        <v>44</v>
      </c>
      <c r="E297" s="246">
        <v>1</v>
      </c>
      <c r="F297" s="343"/>
      <c r="G297" s="402">
        <f t="shared" si="4"/>
        <v>4500</v>
      </c>
      <c r="I297" s="32">
        <f>IF(A297="A 6",Tabelle1!$C$3,IF(A297="A 7",Tabelle1!$C$4,IF(A297="A 8",Tabelle1!$C$5,IF(A297="A 9M",Tabelle1!$C$6,IF(A297="A 9M+Z",Tabelle1!$C$7,Tabelle1!$C$8)))))</f>
        <v>4500</v>
      </c>
    </row>
    <row r="298" spans="1:9" s="76" customFormat="1" ht="14.25" x14ac:dyDescent="0.2">
      <c r="A298" s="229" t="s">
        <v>50</v>
      </c>
      <c r="B298" s="309" t="s">
        <v>1128</v>
      </c>
      <c r="C298" s="92" t="s">
        <v>171</v>
      </c>
      <c r="D298" s="339" t="s">
        <v>44</v>
      </c>
      <c r="E298" s="246">
        <v>1</v>
      </c>
      <c r="F298" s="343"/>
      <c r="G298" s="402">
        <f t="shared" si="4"/>
        <v>4500</v>
      </c>
      <c r="I298" s="32">
        <f>IF(A298="A 6",Tabelle1!$C$3,IF(A298="A 7",Tabelle1!$C$4,IF(A298="A 8",Tabelle1!$C$5,IF(A298="A 9M",Tabelle1!$C$6,IF(A298="A 9M+Z",Tabelle1!$C$7,Tabelle1!$C$8)))))</f>
        <v>4500</v>
      </c>
    </row>
    <row r="299" spans="1:9" s="76" customFormat="1" ht="14.25" x14ac:dyDescent="0.2">
      <c r="A299" s="230" t="s">
        <v>50</v>
      </c>
      <c r="B299" s="309" t="s">
        <v>1128</v>
      </c>
      <c r="C299" s="98" t="s">
        <v>172</v>
      </c>
      <c r="D299" s="339" t="s">
        <v>44</v>
      </c>
      <c r="E299" s="106">
        <v>0.7</v>
      </c>
      <c r="F299" s="99"/>
      <c r="G299" s="402">
        <f t="shared" si="4"/>
        <v>3150</v>
      </c>
      <c r="I299" s="32">
        <f>IF(A299="A 6",Tabelle1!$C$3,IF(A299="A 7",Tabelle1!$C$4,IF(A299="A 8",Tabelle1!$C$5,IF(A299="A 9M",Tabelle1!$C$6,IF(A299="A 9M+Z",Tabelle1!$C$7,Tabelle1!$C$8)))))</f>
        <v>4500</v>
      </c>
    </row>
    <row r="300" spans="1:9" s="76" customFormat="1" ht="14.25" x14ac:dyDescent="0.2">
      <c r="A300" s="230" t="s">
        <v>50</v>
      </c>
      <c r="B300" s="309" t="s">
        <v>1128</v>
      </c>
      <c r="C300" s="98" t="s">
        <v>173</v>
      </c>
      <c r="D300" s="339" t="s">
        <v>44</v>
      </c>
      <c r="E300" s="106">
        <v>0.8</v>
      </c>
      <c r="F300" s="99"/>
      <c r="G300" s="402">
        <f t="shared" si="4"/>
        <v>3600</v>
      </c>
      <c r="I300" s="32">
        <f>IF(A300="A 6",Tabelle1!$C$3,IF(A300="A 7",Tabelle1!$C$4,IF(A300="A 8",Tabelle1!$C$5,IF(A300="A 9M",Tabelle1!$C$6,IF(A300="A 9M+Z",Tabelle1!$C$7,Tabelle1!$C$8)))))</f>
        <v>4500</v>
      </c>
    </row>
    <row r="301" spans="1:9" s="76" customFormat="1" ht="14.25" x14ac:dyDescent="0.2">
      <c r="A301" s="229" t="s">
        <v>50</v>
      </c>
      <c r="B301" s="309" t="s">
        <v>1128</v>
      </c>
      <c r="C301" s="92">
        <v>3200102140</v>
      </c>
      <c r="D301" s="95" t="s">
        <v>44</v>
      </c>
      <c r="E301" s="245">
        <v>1</v>
      </c>
      <c r="F301" s="343"/>
      <c r="G301" s="402">
        <f t="shared" si="4"/>
        <v>4500</v>
      </c>
      <c r="I301" s="32">
        <f>IF(A301="A 6",Tabelle1!$C$3,IF(A301="A 7",Tabelle1!$C$4,IF(A301="A 8",Tabelle1!$C$5,IF(A301="A 9M",Tabelle1!$C$6,IF(A301="A 9M+Z",Tabelle1!$C$7,Tabelle1!$C$8)))))</f>
        <v>4500</v>
      </c>
    </row>
    <row r="302" spans="1:9" s="76" customFormat="1" ht="14.25" x14ac:dyDescent="0.2">
      <c r="A302" s="229" t="s">
        <v>50</v>
      </c>
      <c r="B302" s="309" t="s">
        <v>1128</v>
      </c>
      <c r="C302" s="92">
        <v>3200102145</v>
      </c>
      <c r="D302" s="343" t="s">
        <v>44</v>
      </c>
      <c r="E302" s="245">
        <v>1</v>
      </c>
      <c r="F302" s="343"/>
      <c r="G302" s="402">
        <f t="shared" si="4"/>
        <v>4500</v>
      </c>
      <c r="I302" s="32">
        <f>IF(A302="A 6",Tabelle1!$C$3,IF(A302="A 7",Tabelle1!$C$4,IF(A302="A 8",Tabelle1!$C$5,IF(A302="A 9M",Tabelle1!$C$6,IF(A302="A 9M+Z",Tabelle1!$C$7,Tabelle1!$C$8)))))</f>
        <v>4500</v>
      </c>
    </row>
    <row r="303" spans="1:9" s="76" customFormat="1" ht="14.25" x14ac:dyDescent="0.2">
      <c r="A303" s="229" t="s">
        <v>50</v>
      </c>
      <c r="B303" s="309" t="s">
        <v>1128</v>
      </c>
      <c r="C303" s="92">
        <v>3200102150</v>
      </c>
      <c r="D303" s="95" t="s">
        <v>44</v>
      </c>
      <c r="E303" s="245">
        <v>1</v>
      </c>
      <c r="F303" s="343"/>
      <c r="G303" s="402">
        <f t="shared" si="4"/>
        <v>4500</v>
      </c>
      <c r="I303" s="32">
        <f>IF(A303="A 6",Tabelle1!$C$3,IF(A303="A 7",Tabelle1!$C$4,IF(A303="A 8",Tabelle1!$C$5,IF(A303="A 9M",Tabelle1!$C$6,IF(A303="A 9M+Z",Tabelle1!$C$7,Tabelle1!$C$8)))))</f>
        <v>4500</v>
      </c>
    </row>
    <row r="304" spans="1:9" s="76" customFormat="1" ht="14.25" x14ac:dyDescent="0.2">
      <c r="A304" s="229" t="s">
        <v>50</v>
      </c>
      <c r="B304" s="309" t="s">
        <v>1128</v>
      </c>
      <c r="C304" s="92" t="s">
        <v>174</v>
      </c>
      <c r="D304" s="95" t="s">
        <v>44</v>
      </c>
      <c r="E304" s="245">
        <v>1</v>
      </c>
      <c r="F304" s="343"/>
      <c r="G304" s="402">
        <f t="shared" si="4"/>
        <v>4500</v>
      </c>
      <c r="I304" s="32">
        <f>IF(A304="A 6",Tabelle1!$C$3,IF(A304="A 7",Tabelle1!$C$4,IF(A304="A 8",Tabelle1!$C$5,IF(A304="A 9M",Tabelle1!$C$6,IF(A304="A 9M+Z",Tabelle1!$C$7,Tabelle1!$C$8)))))</f>
        <v>4500</v>
      </c>
    </row>
    <row r="305" spans="1:9" s="76" customFormat="1" ht="14.25" x14ac:dyDescent="0.2">
      <c r="A305" s="229" t="s">
        <v>50</v>
      </c>
      <c r="B305" s="309" t="s">
        <v>1128</v>
      </c>
      <c r="C305" s="92" t="s">
        <v>175</v>
      </c>
      <c r="D305" s="95" t="s">
        <v>44</v>
      </c>
      <c r="E305" s="245">
        <v>1</v>
      </c>
      <c r="F305" s="343"/>
      <c r="G305" s="402">
        <f t="shared" si="4"/>
        <v>4500</v>
      </c>
      <c r="I305" s="32">
        <f>IF(A305="A 6",Tabelle1!$C$3,IF(A305="A 7",Tabelle1!$C$4,IF(A305="A 8",Tabelle1!$C$5,IF(A305="A 9M",Tabelle1!$C$6,IF(A305="A 9M+Z",Tabelle1!$C$7,Tabelle1!$C$8)))))</f>
        <v>4500</v>
      </c>
    </row>
    <row r="306" spans="1:9" s="76" customFormat="1" ht="14.25" x14ac:dyDescent="0.2">
      <c r="A306" s="229" t="s">
        <v>50</v>
      </c>
      <c r="B306" s="309" t="s">
        <v>1128</v>
      </c>
      <c r="C306" s="92" t="s">
        <v>176</v>
      </c>
      <c r="D306" s="95" t="s">
        <v>44</v>
      </c>
      <c r="E306" s="245">
        <v>1</v>
      </c>
      <c r="F306" s="343"/>
      <c r="G306" s="402">
        <f t="shared" si="4"/>
        <v>4500</v>
      </c>
      <c r="I306" s="32">
        <f>IF(A306="A 6",Tabelle1!$C$3,IF(A306="A 7",Tabelle1!$C$4,IF(A306="A 8",Tabelle1!$C$5,IF(A306="A 9M",Tabelle1!$C$6,IF(A306="A 9M+Z",Tabelle1!$C$7,Tabelle1!$C$8)))))</f>
        <v>4500</v>
      </c>
    </row>
    <row r="307" spans="1:9" s="76" customFormat="1" ht="14.25" x14ac:dyDescent="0.2">
      <c r="A307" s="229" t="s">
        <v>50</v>
      </c>
      <c r="B307" s="309" t="s">
        <v>1128</v>
      </c>
      <c r="C307" s="92" t="s">
        <v>177</v>
      </c>
      <c r="D307" s="95" t="s">
        <v>44</v>
      </c>
      <c r="E307" s="245">
        <v>1</v>
      </c>
      <c r="F307" s="343"/>
      <c r="G307" s="402">
        <f t="shared" si="4"/>
        <v>4500</v>
      </c>
      <c r="I307" s="32">
        <f>IF(A307="A 6",Tabelle1!$C$3,IF(A307="A 7",Tabelle1!$C$4,IF(A307="A 8",Tabelle1!$C$5,IF(A307="A 9M",Tabelle1!$C$6,IF(A307="A 9M+Z",Tabelle1!$C$7,Tabelle1!$C$8)))))</f>
        <v>4500</v>
      </c>
    </row>
    <row r="308" spans="1:9" s="76" customFormat="1" ht="14.25" x14ac:dyDescent="0.2">
      <c r="A308" s="229" t="s">
        <v>50</v>
      </c>
      <c r="B308" s="309" t="s">
        <v>1128</v>
      </c>
      <c r="C308" s="92" t="s">
        <v>178</v>
      </c>
      <c r="D308" s="95" t="s">
        <v>44</v>
      </c>
      <c r="E308" s="245">
        <v>0.5</v>
      </c>
      <c r="F308" s="343"/>
      <c r="G308" s="402">
        <f t="shared" si="4"/>
        <v>2250</v>
      </c>
      <c r="I308" s="32">
        <f>IF(A308="A 6",Tabelle1!$C$3,IF(A308="A 7",Tabelle1!$C$4,IF(A308="A 8",Tabelle1!$C$5,IF(A308="A 9M",Tabelle1!$C$6,IF(A308="A 9M+Z",Tabelle1!$C$7,Tabelle1!$C$8)))))</f>
        <v>4500</v>
      </c>
    </row>
    <row r="309" spans="1:9" s="76" customFormat="1" ht="14.25" x14ac:dyDescent="0.2">
      <c r="A309" s="229" t="s">
        <v>50</v>
      </c>
      <c r="B309" s="309" t="s">
        <v>1128</v>
      </c>
      <c r="C309" s="92" t="s">
        <v>179</v>
      </c>
      <c r="D309" s="95" t="s">
        <v>44</v>
      </c>
      <c r="E309" s="245">
        <v>1</v>
      </c>
      <c r="F309" s="343"/>
      <c r="G309" s="402">
        <f t="shared" si="4"/>
        <v>4500</v>
      </c>
      <c r="I309" s="32">
        <f>IF(A309="A 6",Tabelle1!$C$3,IF(A309="A 7",Tabelle1!$C$4,IF(A309="A 8",Tabelle1!$C$5,IF(A309="A 9M",Tabelle1!$C$6,IF(A309="A 9M+Z",Tabelle1!$C$7,Tabelle1!$C$8)))))</f>
        <v>4500</v>
      </c>
    </row>
    <row r="310" spans="1:9" s="76" customFormat="1" ht="14.25" x14ac:dyDescent="0.2">
      <c r="A310" s="229" t="s">
        <v>50</v>
      </c>
      <c r="B310" s="309" t="s">
        <v>1128</v>
      </c>
      <c r="C310" s="92" t="s">
        <v>180</v>
      </c>
      <c r="D310" s="95" t="s">
        <v>44</v>
      </c>
      <c r="E310" s="245">
        <v>1</v>
      </c>
      <c r="F310" s="343"/>
      <c r="G310" s="402">
        <f t="shared" si="4"/>
        <v>4500</v>
      </c>
      <c r="I310" s="32">
        <f>IF(A310="A 6",Tabelle1!$C$3,IF(A310="A 7",Tabelle1!$C$4,IF(A310="A 8",Tabelle1!$C$5,IF(A310="A 9M",Tabelle1!$C$6,IF(A310="A 9M+Z",Tabelle1!$C$7,Tabelle1!$C$8)))))</f>
        <v>4500</v>
      </c>
    </row>
    <row r="311" spans="1:9" s="76" customFormat="1" ht="14.25" x14ac:dyDescent="0.2">
      <c r="A311" s="229" t="s">
        <v>50</v>
      </c>
      <c r="B311" s="309" t="s">
        <v>1128</v>
      </c>
      <c r="C311" s="92" t="s">
        <v>181</v>
      </c>
      <c r="D311" s="95" t="s">
        <v>44</v>
      </c>
      <c r="E311" s="245">
        <v>1</v>
      </c>
      <c r="F311" s="343"/>
      <c r="G311" s="402">
        <f t="shared" si="4"/>
        <v>4500</v>
      </c>
      <c r="I311" s="32">
        <f>IF(A311="A 6",Tabelle1!$C$3,IF(A311="A 7",Tabelle1!$C$4,IF(A311="A 8",Tabelle1!$C$5,IF(A311="A 9M",Tabelle1!$C$6,IF(A311="A 9M+Z",Tabelle1!$C$7,Tabelle1!$C$8)))))</f>
        <v>4500</v>
      </c>
    </row>
    <row r="312" spans="1:9" s="76" customFormat="1" ht="14.25" x14ac:dyDescent="0.2">
      <c r="A312" s="229" t="s">
        <v>50</v>
      </c>
      <c r="B312" s="309" t="s">
        <v>1128</v>
      </c>
      <c r="C312" s="92" t="s">
        <v>182</v>
      </c>
      <c r="D312" s="95" t="s">
        <v>44</v>
      </c>
      <c r="E312" s="245">
        <v>1</v>
      </c>
      <c r="F312" s="343"/>
      <c r="G312" s="402">
        <f t="shared" si="4"/>
        <v>4500</v>
      </c>
      <c r="I312" s="32">
        <f>IF(A312="A 6",Tabelle1!$C$3,IF(A312="A 7",Tabelle1!$C$4,IF(A312="A 8",Tabelle1!$C$5,IF(A312="A 9M",Tabelle1!$C$6,IF(A312="A 9M+Z",Tabelle1!$C$7,Tabelle1!$C$8)))))</f>
        <v>4500</v>
      </c>
    </row>
    <row r="313" spans="1:9" s="76" customFormat="1" ht="14.25" x14ac:dyDescent="0.2">
      <c r="A313" s="230" t="s">
        <v>50</v>
      </c>
      <c r="B313" s="309" t="s">
        <v>1128</v>
      </c>
      <c r="C313" s="98">
        <v>3200102170</v>
      </c>
      <c r="D313" s="339" t="s">
        <v>44</v>
      </c>
      <c r="E313" s="106">
        <v>1</v>
      </c>
      <c r="F313" s="99"/>
      <c r="G313" s="402">
        <f t="shared" si="4"/>
        <v>4500</v>
      </c>
      <c r="I313" s="32">
        <f>IF(A313="A 6",Tabelle1!$C$3,IF(A313="A 7",Tabelle1!$C$4,IF(A313="A 8",Tabelle1!$C$5,IF(A313="A 9M",Tabelle1!$C$6,IF(A313="A 9M+Z",Tabelle1!$C$7,Tabelle1!$C$8)))))</f>
        <v>4500</v>
      </c>
    </row>
    <row r="314" spans="1:9" s="76" customFormat="1" ht="14.25" x14ac:dyDescent="0.2">
      <c r="A314" s="230" t="s">
        <v>50</v>
      </c>
      <c r="B314" s="309" t="s">
        <v>1128</v>
      </c>
      <c r="C314" s="98" t="s">
        <v>183</v>
      </c>
      <c r="D314" s="339" t="s">
        <v>44</v>
      </c>
      <c r="E314" s="106">
        <v>0.5</v>
      </c>
      <c r="F314" s="99"/>
      <c r="G314" s="402">
        <f t="shared" si="4"/>
        <v>2250</v>
      </c>
      <c r="I314" s="32">
        <f>IF(A314="A 6",Tabelle1!$C$3,IF(A314="A 7",Tabelle1!$C$4,IF(A314="A 8",Tabelle1!$C$5,IF(A314="A 9M",Tabelle1!$C$6,IF(A314="A 9M+Z",Tabelle1!$C$7,Tabelle1!$C$8)))))</f>
        <v>4500</v>
      </c>
    </row>
    <row r="315" spans="1:9" s="76" customFormat="1" ht="14.25" x14ac:dyDescent="0.2">
      <c r="A315" s="230" t="s">
        <v>50</v>
      </c>
      <c r="B315" s="309" t="s">
        <v>1128</v>
      </c>
      <c r="C315" s="98">
        <v>3200102172</v>
      </c>
      <c r="D315" s="339" t="s">
        <v>44</v>
      </c>
      <c r="E315" s="106">
        <v>1</v>
      </c>
      <c r="F315" s="102"/>
      <c r="G315" s="402">
        <f t="shared" si="4"/>
        <v>4500</v>
      </c>
      <c r="I315" s="32">
        <f>IF(A315="A 6",Tabelle1!$C$3,IF(A315="A 7",Tabelle1!$C$4,IF(A315="A 8",Tabelle1!$C$5,IF(A315="A 9M",Tabelle1!$C$6,IF(A315="A 9M+Z",Tabelle1!$C$7,Tabelle1!$C$8)))))</f>
        <v>4500</v>
      </c>
    </row>
    <row r="316" spans="1:9" s="76" customFormat="1" ht="14.25" x14ac:dyDescent="0.2">
      <c r="A316" s="230" t="s">
        <v>50</v>
      </c>
      <c r="B316" s="309" t="s">
        <v>1128</v>
      </c>
      <c r="C316" s="98">
        <v>3200102173</v>
      </c>
      <c r="D316" s="339" t="s">
        <v>44</v>
      </c>
      <c r="E316" s="106">
        <v>0.63</v>
      </c>
      <c r="F316" s="102"/>
      <c r="G316" s="402">
        <f t="shared" si="4"/>
        <v>2835</v>
      </c>
      <c r="I316" s="32">
        <f>IF(A316="A 6",Tabelle1!$C$3,IF(A316="A 7",Tabelle1!$C$4,IF(A316="A 8",Tabelle1!$C$5,IF(A316="A 9M",Tabelle1!$C$6,IF(A316="A 9M+Z",Tabelle1!$C$7,Tabelle1!$C$8)))))</f>
        <v>4500</v>
      </c>
    </row>
    <row r="317" spans="1:9" s="76" customFormat="1" ht="14.25" x14ac:dyDescent="0.2">
      <c r="A317" s="230" t="s">
        <v>50</v>
      </c>
      <c r="B317" s="309" t="s">
        <v>1128</v>
      </c>
      <c r="C317" s="98" t="s">
        <v>184</v>
      </c>
      <c r="D317" s="102" t="s">
        <v>185</v>
      </c>
      <c r="E317" s="239">
        <v>1</v>
      </c>
      <c r="F317" s="99"/>
      <c r="G317" s="402">
        <f t="shared" si="4"/>
        <v>4500</v>
      </c>
      <c r="I317" s="32">
        <f>IF(A317="A 6",Tabelle1!$C$3,IF(A317="A 7",Tabelle1!$C$4,IF(A317="A 8",Tabelle1!$C$5,IF(A317="A 9M",Tabelle1!$C$6,IF(A317="A 9M+Z",Tabelle1!$C$7,Tabelle1!$C$8)))))</f>
        <v>4500</v>
      </c>
    </row>
    <row r="318" spans="1:9" s="76" customFormat="1" ht="14.25" x14ac:dyDescent="0.2">
      <c r="A318" s="229" t="s">
        <v>50</v>
      </c>
      <c r="B318" s="309" t="s">
        <v>1128</v>
      </c>
      <c r="C318" s="92" t="s">
        <v>186</v>
      </c>
      <c r="D318" s="95" t="s">
        <v>44</v>
      </c>
      <c r="E318" s="245">
        <v>1</v>
      </c>
      <c r="F318" s="343"/>
      <c r="G318" s="402">
        <f t="shared" si="4"/>
        <v>4500</v>
      </c>
      <c r="I318" s="32">
        <f>IF(A318="A 6",Tabelle1!$C$3,IF(A318="A 7",Tabelle1!$C$4,IF(A318="A 8",Tabelle1!$C$5,IF(A318="A 9M",Tabelle1!$C$6,IF(A318="A 9M+Z",Tabelle1!$C$7,Tabelle1!$C$8)))))</f>
        <v>4500</v>
      </c>
    </row>
    <row r="319" spans="1:9" s="76" customFormat="1" ht="14.25" x14ac:dyDescent="0.2">
      <c r="A319" s="229" t="s">
        <v>50</v>
      </c>
      <c r="B319" s="309" t="s">
        <v>1128</v>
      </c>
      <c r="C319" s="92" t="s">
        <v>187</v>
      </c>
      <c r="D319" s="95" t="s">
        <v>44</v>
      </c>
      <c r="E319" s="245">
        <v>1</v>
      </c>
      <c r="F319" s="343"/>
      <c r="G319" s="402">
        <f t="shared" si="4"/>
        <v>4500</v>
      </c>
      <c r="I319" s="32">
        <f>IF(A319="A 6",Tabelle1!$C$3,IF(A319="A 7",Tabelle1!$C$4,IF(A319="A 8",Tabelle1!$C$5,IF(A319="A 9M",Tabelle1!$C$6,IF(A319="A 9M+Z",Tabelle1!$C$7,Tabelle1!$C$8)))))</f>
        <v>4500</v>
      </c>
    </row>
    <row r="320" spans="1:9" s="76" customFormat="1" ht="14.25" x14ac:dyDescent="0.2">
      <c r="A320" s="229" t="s">
        <v>50</v>
      </c>
      <c r="B320" s="309" t="s">
        <v>1128</v>
      </c>
      <c r="C320" s="92" t="s">
        <v>188</v>
      </c>
      <c r="D320" s="95" t="s">
        <v>44</v>
      </c>
      <c r="E320" s="245">
        <v>1</v>
      </c>
      <c r="F320" s="343"/>
      <c r="G320" s="402">
        <f t="shared" si="4"/>
        <v>4500</v>
      </c>
      <c r="I320" s="32">
        <f>IF(A320="A 6",Tabelle1!$C$3,IF(A320="A 7",Tabelle1!$C$4,IF(A320="A 8",Tabelle1!$C$5,IF(A320="A 9M",Tabelle1!$C$6,IF(A320="A 9M+Z",Tabelle1!$C$7,Tabelle1!$C$8)))))</f>
        <v>4500</v>
      </c>
    </row>
    <row r="321" spans="1:9" s="76" customFormat="1" ht="14.25" x14ac:dyDescent="0.2">
      <c r="A321" s="229" t="s">
        <v>50</v>
      </c>
      <c r="B321" s="309" t="s">
        <v>1128</v>
      </c>
      <c r="C321" s="92" t="s">
        <v>189</v>
      </c>
      <c r="D321" s="95" t="s">
        <v>44</v>
      </c>
      <c r="E321" s="245">
        <v>1</v>
      </c>
      <c r="F321" s="343"/>
      <c r="G321" s="402">
        <f t="shared" si="4"/>
        <v>4500</v>
      </c>
      <c r="I321" s="32">
        <f>IF(A321="A 6",Tabelle1!$C$3,IF(A321="A 7",Tabelle1!$C$4,IF(A321="A 8",Tabelle1!$C$5,IF(A321="A 9M",Tabelle1!$C$6,IF(A321="A 9M+Z",Tabelle1!$C$7,Tabelle1!$C$8)))))</f>
        <v>4500</v>
      </c>
    </row>
    <row r="322" spans="1:9" s="76" customFormat="1" ht="14.25" x14ac:dyDescent="0.2">
      <c r="A322" s="229" t="s">
        <v>50</v>
      </c>
      <c r="B322" s="309" t="s">
        <v>1128</v>
      </c>
      <c r="C322" s="92">
        <v>3200102185</v>
      </c>
      <c r="D322" s="102" t="s">
        <v>44</v>
      </c>
      <c r="E322" s="246">
        <v>1</v>
      </c>
      <c r="F322" s="343"/>
      <c r="G322" s="402">
        <f t="shared" si="4"/>
        <v>4500</v>
      </c>
      <c r="I322" s="32">
        <f>IF(A322="A 6",Tabelle1!$C$3,IF(A322="A 7",Tabelle1!$C$4,IF(A322="A 8",Tabelle1!$C$5,IF(A322="A 9M",Tabelle1!$C$6,IF(A322="A 9M+Z",Tabelle1!$C$7,Tabelle1!$C$8)))))</f>
        <v>4500</v>
      </c>
    </row>
    <row r="323" spans="1:9" s="76" customFormat="1" ht="14.25" x14ac:dyDescent="0.2">
      <c r="A323" s="229" t="s">
        <v>50</v>
      </c>
      <c r="B323" s="309" t="s">
        <v>1128</v>
      </c>
      <c r="C323" s="92">
        <v>3200102186</v>
      </c>
      <c r="D323" s="102" t="s">
        <v>44</v>
      </c>
      <c r="E323" s="246">
        <v>0.5</v>
      </c>
      <c r="F323" s="343"/>
      <c r="G323" s="402">
        <f t="shared" si="4"/>
        <v>2250</v>
      </c>
      <c r="I323" s="32">
        <f>IF(A323="A 6",Tabelle1!$C$3,IF(A323="A 7",Tabelle1!$C$4,IF(A323="A 8",Tabelle1!$C$5,IF(A323="A 9M",Tabelle1!$C$6,IF(A323="A 9M+Z",Tabelle1!$C$7,Tabelle1!$C$8)))))</f>
        <v>4500</v>
      </c>
    </row>
    <row r="324" spans="1:9" s="76" customFormat="1" ht="14.25" x14ac:dyDescent="0.2">
      <c r="A324" s="229" t="s">
        <v>50</v>
      </c>
      <c r="B324" s="309" t="s">
        <v>1128</v>
      </c>
      <c r="C324" s="92">
        <v>3200102190</v>
      </c>
      <c r="D324" s="95" t="s">
        <v>44</v>
      </c>
      <c r="E324" s="245">
        <v>1</v>
      </c>
      <c r="F324" s="343"/>
      <c r="G324" s="402">
        <f t="shared" si="4"/>
        <v>4500</v>
      </c>
      <c r="I324" s="32">
        <f>IF(A324="A 6",Tabelle1!$C$3,IF(A324="A 7",Tabelle1!$C$4,IF(A324="A 8",Tabelle1!$C$5,IF(A324="A 9M",Tabelle1!$C$6,IF(A324="A 9M+Z",Tabelle1!$C$7,Tabelle1!$C$8)))))</f>
        <v>4500</v>
      </c>
    </row>
    <row r="325" spans="1:9" s="76" customFormat="1" ht="14.25" x14ac:dyDescent="0.2">
      <c r="A325" s="229" t="s">
        <v>50</v>
      </c>
      <c r="B325" s="309" t="s">
        <v>1128</v>
      </c>
      <c r="C325" s="92">
        <v>3200201160</v>
      </c>
      <c r="D325" s="95" t="s">
        <v>44</v>
      </c>
      <c r="E325" s="245">
        <v>1</v>
      </c>
      <c r="F325" s="343"/>
      <c r="G325" s="402">
        <f t="shared" si="4"/>
        <v>4500</v>
      </c>
      <c r="I325" s="32">
        <f>IF(A325="A 6",Tabelle1!$C$3,IF(A325="A 7",Tabelle1!$C$4,IF(A325="A 8",Tabelle1!$C$5,IF(A325="A 9M",Tabelle1!$C$6,IF(A325="A 9M+Z",Tabelle1!$C$7,Tabelle1!$C$8)))))</f>
        <v>4500</v>
      </c>
    </row>
    <row r="326" spans="1:9" s="76" customFormat="1" ht="14.25" x14ac:dyDescent="0.2">
      <c r="A326" s="73" t="s">
        <v>50</v>
      </c>
      <c r="B326" s="309" t="s">
        <v>1128</v>
      </c>
      <c r="C326" s="43" t="s">
        <v>192</v>
      </c>
      <c r="D326" s="74" t="s">
        <v>44</v>
      </c>
      <c r="E326" s="105">
        <v>1</v>
      </c>
      <c r="F326" s="74"/>
      <c r="G326" s="402">
        <f t="shared" si="4"/>
        <v>4500</v>
      </c>
      <c r="I326" s="32">
        <f>IF(A326="A 6",Tabelle1!$C$3,IF(A326="A 7",Tabelle1!$C$4,IF(A326="A 8",Tabelle1!$C$5,IF(A326="A 9M",Tabelle1!$C$6,IF(A326="A 9M+Z",Tabelle1!$C$7,Tabelle1!$C$8)))))</f>
        <v>4500</v>
      </c>
    </row>
    <row r="327" spans="1:9" s="76" customFormat="1" ht="14.25" x14ac:dyDescent="0.2">
      <c r="A327" s="36" t="s">
        <v>50</v>
      </c>
      <c r="B327" s="309" t="s">
        <v>1128</v>
      </c>
      <c r="C327" s="38" t="s">
        <v>193</v>
      </c>
      <c r="D327" s="37" t="s">
        <v>44</v>
      </c>
      <c r="E327" s="241">
        <v>1</v>
      </c>
      <c r="F327" s="97"/>
      <c r="G327" s="402">
        <f t="shared" si="4"/>
        <v>4500</v>
      </c>
      <c r="I327" s="32">
        <f>IF(A327="A 6",Tabelle1!$C$3,IF(A327="A 7",Tabelle1!$C$4,IF(A327="A 8",Tabelle1!$C$5,IF(A327="A 9M",Tabelle1!$C$6,IF(A327="A 9M+Z",Tabelle1!$C$7,Tabelle1!$C$8)))))</f>
        <v>4500</v>
      </c>
    </row>
    <row r="328" spans="1:9" s="76" customFormat="1" ht="14.25" x14ac:dyDescent="0.2">
      <c r="A328" s="229" t="s">
        <v>50</v>
      </c>
      <c r="B328" s="309" t="s">
        <v>1128</v>
      </c>
      <c r="C328" s="92">
        <v>3200201170</v>
      </c>
      <c r="D328" s="95" t="s">
        <v>44</v>
      </c>
      <c r="E328" s="245">
        <v>1</v>
      </c>
      <c r="F328" s="343"/>
      <c r="G328" s="402">
        <f t="shared" si="4"/>
        <v>4500</v>
      </c>
      <c r="I328" s="32">
        <f>IF(A328="A 6",Tabelle1!$C$3,IF(A328="A 7",Tabelle1!$C$4,IF(A328="A 8",Tabelle1!$C$5,IF(A328="A 9M",Tabelle1!$C$6,IF(A328="A 9M+Z",Tabelle1!$C$7,Tabelle1!$C$8)))))</f>
        <v>4500</v>
      </c>
    </row>
    <row r="329" spans="1:9" s="76" customFormat="1" ht="14.25" x14ac:dyDescent="0.2">
      <c r="A329" s="229" t="s">
        <v>50</v>
      </c>
      <c r="B329" s="309" t="s">
        <v>1128</v>
      </c>
      <c r="C329" s="92">
        <v>3200201175</v>
      </c>
      <c r="D329" s="95" t="s">
        <v>44</v>
      </c>
      <c r="E329" s="245">
        <v>1</v>
      </c>
      <c r="F329" s="343"/>
      <c r="G329" s="402">
        <f t="shared" si="4"/>
        <v>4500</v>
      </c>
      <c r="I329" s="32">
        <f>IF(A329="A 6",Tabelle1!$C$3,IF(A329="A 7",Tabelle1!$C$4,IF(A329="A 8",Tabelle1!$C$5,IF(A329="A 9M",Tabelle1!$C$6,IF(A329="A 9M+Z",Tabelle1!$C$7,Tabelle1!$C$8)))))</f>
        <v>4500</v>
      </c>
    </row>
    <row r="330" spans="1:9" s="76" customFormat="1" ht="14.25" x14ac:dyDescent="0.2">
      <c r="A330" s="229" t="s">
        <v>50</v>
      </c>
      <c r="B330" s="309" t="s">
        <v>1128</v>
      </c>
      <c r="C330" s="92">
        <v>3200201180</v>
      </c>
      <c r="D330" s="95" t="s">
        <v>44</v>
      </c>
      <c r="E330" s="245">
        <v>0.5</v>
      </c>
      <c r="F330" s="345"/>
      <c r="G330" s="402">
        <f t="shared" si="4"/>
        <v>2250</v>
      </c>
      <c r="I330" s="32">
        <f>IF(A330="A 6",Tabelle1!$C$3,IF(A330="A 7",Tabelle1!$C$4,IF(A330="A 8",Tabelle1!$C$5,IF(A330="A 9M",Tabelle1!$C$6,IF(A330="A 9M+Z",Tabelle1!$C$7,Tabelle1!$C$8)))))</f>
        <v>4500</v>
      </c>
    </row>
    <row r="331" spans="1:9" s="76" customFormat="1" ht="14.25" x14ac:dyDescent="0.2">
      <c r="A331" s="229" t="s">
        <v>50</v>
      </c>
      <c r="B331" s="309" t="s">
        <v>1128</v>
      </c>
      <c r="C331" s="92" t="s">
        <v>198</v>
      </c>
      <c r="D331" s="95" t="s">
        <v>44</v>
      </c>
      <c r="E331" s="245">
        <v>1</v>
      </c>
      <c r="F331" s="343"/>
      <c r="G331" s="402">
        <f t="shared" si="4"/>
        <v>4500</v>
      </c>
      <c r="I331" s="32">
        <f>IF(A331="A 6",Tabelle1!$C$3,IF(A331="A 7",Tabelle1!$C$4,IF(A331="A 8",Tabelle1!$C$5,IF(A331="A 9M",Tabelle1!$C$6,IF(A331="A 9M+Z",Tabelle1!$C$7,Tabelle1!$C$8)))))</f>
        <v>4500</v>
      </c>
    </row>
    <row r="332" spans="1:9" s="76" customFormat="1" ht="14.25" x14ac:dyDescent="0.2">
      <c r="A332" s="229" t="s">
        <v>50</v>
      </c>
      <c r="B332" s="309" t="s">
        <v>1128</v>
      </c>
      <c r="C332" s="92">
        <v>3200202130</v>
      </c>
      <c r="D332" s="95" t="s">
        <v>44</v>
      </c>
      <c r="E332" s="246">
        <v>1</v>
      </c>
      <c r="F332" s="343"/>
      <c r="G332" s="402">
        <f t="shared" si="4"/>
        <v>4500</v>
      </c>
      <c r="I332" s="32">
        <f>IF(A332="A 6",Tabelle1!$C$3,IF(A332="A 7",Tabelle1!$C$4,IF(A332="A 8",Tabelle1!$C$5,IF(A332="A 9M",Tabelle1!$C$6,IF(A332="A 9M+Z",Tabelle1!$C$7,Tabelle1!$C$8)))))</f>
        <v>4500</v>
      </c>
    </row>
    <row r="333" spans="1:9" s="76" customFormat="1" ht="14.25" x14ac:dyDescent="0.2">
      <c r="A333" s="229" t="s">
        <v>50</v>
      </c>
      <c r="B333" s="309" t="s">
        <v>1128</v>
      </c>
      <c r="C333" s="92">
        <v>3200202140</v>
      </c>
      <c r="D333" s="95" t="s">
        <v>44</v>
      </c>
      <c r="E333" s="245">
        <v>1</v>
      </c>
      <c r="F333" s="343"/>
      <c r="G333" s="402">
        <f t="shared" si="4"/>
        <v>4500</v>
      </c>
      <c r="I333" s="32">
        <f>IF(A333="A 6",Tabelle1!$C$3,IF(A333="A 7",Tabelle1!$C$4,IF(A333="A 8",Tabelle1!$C$5,IF(A333="A 9M",Tabelle1!$C$6,IF(A333="A 9M+Z",Tabelle1!$C$7,Tabelle1!$C$8)))))</f>
        <v>4500</v>
      </c>
    </row>
    <row r="334" spans="1:9" s="76" customFormat="1" ht="14.25" x14ac:dyDescent="0.2">
      <c r="A334" s="229" t="s">
        <v>50</v>
      </c>
      <c r="B334" s="309" t="s">
        <v>1128</v>
      </c>
      <c r="C334" s="92" t="s">
        <v>199</v>
      </c>
      <c r="D334" s="339" t="s">
        <v>44</v>
      </c>
      <c r="E334" s="246">
        <v>1</v>
      </c>
      <c r="F334" s="343"/>
      <c r="G334" s="402">
        <f t="shared" si="4"/>
        <v>4500</v>
      </c>
      <c r="I334" s="32">
        <f>IF(A334="A 6",Tabelle1!$C$3,IF(A334="A 7",Tabelle1!$C$4,IF(A334="A 8",Tabelle1!$C$5,IF(A334="A 9M",Tabelle1!$C$6,IF(A334="A 9M+Z",Tabelle1!$C$7,Tabelle1!$C$8)))))</f>
        <v>4500</v>
      </c>
    </row>
    <row r="335" spans="1:9" s="76" customFormat="1" ht="14.25" x14ac:dyDescent="0.2">
      <c r="A335" s="229" t="s">
        <v>50</v>
      </c>
      <c r="B335" s="309" t="s">
        <v>1128</v>
      </c>
      <c r="C335" s="92" t="s">
        <v>200</v>
      </c>
      <c r="D335" s="339" t="s">
        <v>44</v>
      </c>
      <c r="E335" s="246">
        <v>0.7</v>
      </c>
      <c r="F335" s="343"/>
      <c r="G335" s="402">
        <f t="shared" ref="G335:G398" si="5">E335*I335</f>
        <v>3150</v>
      </c>
      <c r="I335" s="32">
        <f>IF(A335="A 6",Tabelle1!$C$3,IF(A335="A 7",Tabelle1!$C$4,IF(A335="A 8",Tabelle1!$C$5,IF(A335="A 9M",Tabelle1!$C$6,IF(A335="A 9M+Z",Tabelle1!$C$7,Tabelle1!$C$8)))))</f>
        <v>4500</v>
      </c>
    </row>
    <row r="336" spans="1:9" s="76" customFormat="1" ht="14.25" x14ac:dyDescent="0.2">
      <c r="A336" s="230" t="s">
        <v>50</v>
      </c>
      <c r="B336" s="309" t="s">
        <v>1128</v>
      </c>
      <c r="C336" s="98" t="s">
        <v>201</v>
      </c>
      <c r="D336" s="99" t="s">
        <v>202</v>
      </c>
      <c r="E336" s="239">
        <v>1</v>
      </c>
      <c r="F336" s="346"/>
      <c r="G336" s="402">
        <f t="shared" si="5"/>
        <v>4500</v>
      </c>
      <c r="I336" s="32">
        <f>IF(A336="A 6",Tabelle1!$C$3,IF(A336="A 7",Tabelle1!$C$4,IF(A336="A 8",Tabelle1!$C$5,IF(A336="A 9M",Tabelle1!$C$6,IF(A336="A 9M+Z",Tabelle1!$C$7,Tabelle1!$C$8)))))</f>
        <v>4500</v>
      </c>
    </row>
    <row r="337" spans="1:9" s="76" customFormat="1" ht="14.25" x14ac:dyDescent="0.2">
      <c r="A337" s="230" t="s">
        <v>50</v>
      </c>
      <c r="B337" s="309" t="s">
        <v>1128</v>
      </c>
      <c r="C337" s="98" t="s">
        <v>203</v>
      </c>
      <c r="D337" s="99" t="s">
        <v>44</v>
      </c>
      <c r="E337" s="239">
        <v>1</v>
      </c>
      <c r="F337" s="99"/>
      <c r="G337" s="402">
        <f t="shared" si="5"/>
        <v>4500</v>
      </c>
      <c r="I337" s="32">
        <f>IF(A337="A 6",Tabelle1!$C$3,IF(A337="A 7",Tabelle1!$C$4,IF(A337="A 8",Tabelle1!$C$5,IF(A337="A 9M",Tabelle1!$C$6,IF(A337="A 9M+Z",Tabelle1!$C$7,Tabelle1!$C$8)))))</f>
        <v>4500</v>
      </c>
    </row>
    <row r="338" spans="1:9" s="76" customFormat="1" ht="14.25" x14ac:dyDescent="0.2">
      <c r="A338" s="230" t="s">
        <v>50</v>
      </c>
      <c r="B338" s="309" t="s">
        <v>1128</v>
      </c>
      <c r="C338" s="98" t="s">
        <v>204</v>
      </c>
      <c r="D338" s="99" t="s">
        <v>44</v>
      </c>
      <c r="E338" s="239">
        <v>1</v>
      </c>
      <c r="F338" s="99"/>
      <c r="G338" s="402">
        <f t="shared" si="5"/>
        <v>4500</v>
      </c>
      <c r="I338" s="32">
        <f>IF(A338="A 6",Tabelle1!$C$3,IF(A338="A 7",Tabelle1!$C$4,IF(A338="A 8",Tabelle1!$C$5,IF(A338="A 9M",Tabelle1!$C$6,IF(A338="A 9M+Z",Tabelle1!$C$7,Tabelle1!$C$8)))))</f>
        <v>4500</v>
      </c>
    </row>
    <row r="339" spans="1:9" s="76" customFormat="1" ht="14.25" x14ac:dyDescent="0.2">
      <c r="A339" s="230" t="s">
        <v>50</v>
      </c>
      <c r="B339" s="309" t="s">
        <v>1128</v>
      </c>
      <c r="C339" s="98" t="s">
        <v>205</v>
      </c>
      <c r="D339" s="99" t="s">
        <v>44</v>
      </c>
      <c r="E339" s="239">
        <v>1</v>
      </c>
      <c r="F339" s="346"/>
      <c r="G339" s="402">
        <f t="shared" si="5"/>
        <v>4500</v>
      </c>
      <c r="I339" s="32">
        <f>IF(A339="A 6",Tabelle1!$C$3,IF(A339="A 7",Tabelle1!$C$4,IF(A339="A 8",Tabelle1!$C$5,IF(A339="A 9M",Tabelle1!$C$6,IF(A339="A 9M+Z",Tabelle1!$C$7,Tabelle1!$C$8)))))</f>
        <v>4500</v>
      </c>
    </row>
    <row r="340" spans="1:9" s="76" customFormat="1" ht="14.25" x14ac:dyDescent="0.2">
      <c r="A340" s="230" t="s">
        <v>50</v>
      </c>
      <c r="B340" s="309" t="s">
        <v>1128</v>
      </c>
      <c r="C340" s="98" t="s">
        <v>206</v>
      </c>
      <c r="D340" s="99" t="s">
        <v>207</v>
      </c>
      <c r="E340" s="239">
        <v>1</v>
      </c>
      <c r="F340" s="99"/>
      <c r="G340" s="402">
        <f t="shared" si="5"/>
        <v>4500</v>
      </c>
      <c r="I340" s="32">
        <f>IF(A340="A 6",Tabelle1!$C$3,IF(A340="A 7",Tabelle1!$C$4,IF(A340="A 8",Tabelle1!$C$5,IF(A340="A 9M",Tabelle1!$C$6,IF(A340="A 9M+Z",Tabelle1!$C$7,Tabelle1!$C$8)))))</f>
        <v>4500</v>
      </c>
    </row>
    <row r="341" spans="1:9" s="76" customFormat="1" ht="14.25" x14ac:dyDescent="0.2">
      <c r="A341" s="230" t="s">
        <v>50</v>
      </c>
      <c r="B341" s="309" t="s">
        <v>1128</v>
      </c>
      <c r="C341" s="98" t="s">
        <v>208</v>
      </c>
      <c r="D341" s="99" t="s">
        <v>207</v>
      </c>
      <c r="E341" s="239">
        <v>0.5</v>
      </c>
      <c r="F341" s="99"/>
      <c r="G341" s="402">
        <f t="shared" si="5"/>
        <v>2250</v>
      </c>
      <c r="I341" s="32">
        <f>IF(A341="A 6",Tabelle1!$C$3,IF(A341="A 7",Tabelle1!$C$4,IF(A341="A 8",Tabelle1!$C$5,IF(A341="A 9M",Tabelle1!$C$6,IF(A341="A 9M+Z",Tabelle1!$C$7,Tabelle1!$C$8)))))</f>
        <v>4500</v>
      </c>
    </row>
    <row r="342" spans="1:9" s="76" customFormat="1" ht="14.25" x14ac:dyDescent="0.2">
      <c r="A342" s="229" t="s">
        <v>50</v>
      </c>
      <c r="B342" s="309" t="s">
        <v>1128</v>
      </c>
      <c r="C342" s="92">
        <v>3200301207</v>
      </c>
      <c r="D342" s="95" t="s">
        <v>44</v>
      </c>
      <c r="E342" s="245">
        <v>1</v>
      </c>
      <c r="F342" s="343"/>
      <c r="G342" s="402">
        <f t="shared" si="5"/>
        <v>4500</v>
      </c>
      <c r="I342" s="32">
        <f>IF(A342="A 6",Tabelle1!$C$3,IF(A342="A 7",Tabelle1!$C$4,IF(A342="A 8",Tabelle1!$C$5,IF(A342="A 9M",Tabelle1!$C$6,IF(A342="A 9M+Z",Tabelle1!$C$7,Tabelle1!$C$8)))))</f>
        <v>4500</v>
      </c>
    </row>
    <row r="343" spans="1:9" s="76" customFormat="1" ht="14.25" x14ac:dyDescent="0.2">
      <c r="A343" s="229" t="s">
        <v>50</v>
      </c>
      <c r="B343" s="309" t="s">
        <v>1128</v>
      </c>
      <c r="C343" s="92">
        <v>3200301208</v>
      </c>
      <c r="D343" s="95" t="s">
        <v>44</v>
      </c>
      <c r="E343" s="245">
        <v>1</v>
      </c>
      <c r="F343" s="343"/>
      <c r="G343" s="402">
        <f t="shared" si="5"/>
        <v>4500</v>
      </c>
      <c r="I343" s="32">
        <f>IF(A343="A 6",Tabelle1!$C$3,IF(A343="A 7",Tabelle1!$C$4,IF(A343="A 8",Tabelle1!$C$5,IF(A343="A 9M",Tabelle1!$C$6,IF(A343="A 9M+Z",Tabelle1!$C$7,Tabelle1!$C$8)))))</f>
        <v>4500</v>
      </c>
    </row>
    <row r="344" spans="1:9" s="76" customFormat="1" ht="14.25" x14ac:dyDescent="0.2">
      <c r="A344" s="36" t="s">
        <v>50</v>
      </c>
      <c r="B344" s="309" t="s">
        <v>1128</v>
      </c>
      <c r="C344" s="38">
        <v>3200301240</v>
      </c>
      <c r="D344" s="37" t="s">
        <v>44</v>
      </c>
      <c r="E344" s="241">
        <v>1</v>
      </c>
      <c r="F344" s="97"/>
      <c r="G344" s="402">
        <f t="shared" si="5"/>
        <v>4500</v>
      </c>
      <c r="I344" s="32">
        <f>IF(A344="A 6",Tabelle1!$C$3,IF(A344="A 7",Tabelle1!$C$4,IF(A344="A 8",Tabelle1!$C$5,IF(A344="A 9M",Tabelle1!$C$6,IF(A344="A 9M+Z",Tabelle1!$C$7,Tabelle1!$C$8)))))</f>
        <v>4500</v>
      </c>
    </row>
    <row r="345" spans="1:9" s="76" customFormat="1" ht="14.25" x14ac:dyDescent="0.2">
      <c r="A345" s="231" t="s">
        <v>50</v>
      </c>
      <c r="B345" s="309" t="s">
        <v>1128</v>
      </c>
      <c r="C345" s="107" t="s">
        <v>209</v>
      </c>
      <c r="D345" s="63" t="s">
        <v>44</v>
      </c>
      <c r="E345" s="344">
        <v>0.5</v>
      </c>
      <c r="F345" s="74"/>
      <c r="G345" s="402">
        <f t="shared" si="5"/>
        <v>2250</v>
      </c>
      <c r="I345" s="32">
        <f>IF(A345="A 6",Tabelle1!$C$3,IF(A345="A 7",Tabelle1!$C$4,IF(A345="A 8",Tabelle1!$C$5,IF(A345="A 9M",Tabelle1!$C$6,IF(A345="A 9M+Z",Tabelle1!$C$7,Tabelle1!$C$8)))))</f>
        <v>4500</v>
      </c>
    </row>
    <row r="346" spans="1:9" s="76" customFormat="1" ht="14.25" x14ac:dyDescent="0.2">
      <c r="A346" s="229" t="s">
        <v>50</v>
      </c>
      <c r="B346" s="309" t="s">
        <v>1128</v>
      </c>
      <c r="C346" s="92" t="s">
        <v>217</v>
      </c>
      <c r="D346" s="95" t="s">
        <v>44</v>
      </c>
      <c r="E346" s="245">
        <v>1</v>
      </c>
      <c r="F346" s="343"/>
      <c r="G346" s="402">
        <f t="shared" si="5"/>
        <v>4500</v>
      </c>
      <c r="I346" s="32">
        <f>IF(A346="A 6",Tabelle1!$C$3,IF(A346="A 7",Tabelle1!$C$4,IF(A346="A 8",Tabelle1!$C$5,IF(A346="A 9M",Tabelle1!$C$6,IF(A346="A 9M+Z",Tabelle1!$C$7,Tabelle1!$C$8)))))</f>
        <v>4500</v>
      </c>
    </row>
    <row r="347" spans="1:9" s="76" customFormat="1" ht="14.25" x14ac:dyDescent="0.2">
      <c r="A347" s="229" t="s">
        <v>50</v>
      </c>
      <c r="B347" s="309" t="s">
        <v>1128</v>
      </c>
      <c r="C347" s="92" t="s">
        <v>218</v>
      </c>
      <c r="D347" s="95" t="s">
        <v>44</v>
      </c>
      <c r="E347" s="245">
        <v>1</v>
      </c>
      <c r="F347" s="343"/>
      <c r="G347" s="402">
        <f t="shared" si="5"/>
        <v>4500</v>
      </c>
      <c r="I347" s="32">
        <f>IF(A347="A 6",Tabelle1!$C$3,IF(A347="A 7",Tabelle1!$C$4,IF(A347="A 8",Tabelle1!$C$5,IF(A347="A 9M",Tabelle1!$C$6,IF(A347="A 9M+Z",Tabelle1!$C$7,Tabelle1!$C$8)))))</f>
        <v>4500</v>
      </c>
    </row>
    <row r="348" spans="1:9" s="76" customFormat="1" ht="14.25" x14ac:dyDescent="0.2">
      <c r="A348" s="230" t="s">
        <v>50</v>
      </c>
      <c r="B348" s="309" t="s">
        <v>1128</v>
      </c>
      <c r="C348" s="98" t="s">
        <v>219</v>
      </c>
      <c r="D348" s="99" t="s">
        <v>44</v>
      </c>
      <c r="E348" s="239">
        <v>0.5</v>
      </c>
      <c r="F348" s="99"/>
      <c r="G348" s="402">
        <f t="shared" si="5"/>
        <v>2250</v>
      </c>
      <c r="I348" s="32">
        <f>IF(A348="A 6",Tabelle1!$C$3,IF(A348="A 7",Tabelle1!$C$4,IF(A348="A 8",Tabelle1!$C$5,IF(A348="A 9M",Tabelle1!$C$6,IF(A348="A 9M+Z",Tabelle1!$C$7,Tabelle1!$C$8)))))</f>
        <v>4500</v>
      </c>
    </row>
    <row r="349" spans="1:9" s="76" customFormat="1" ht="14.25" x14ac:dyDescent="0.2">
      <c r="A349" s="230" t="s">
        <v>50</v>
      </c>
      <c r="B349" s="309" t="s">
        <v>1128</v>
      </c>
      <c r="C349" s="98" t="s">
        <v>220</v>
      </c>
      <c r="D349" s="99" t="s">
        <v>44</v>
      </c>
      <c r="E349" s="239">
        <v>0.5</v>
      </c>
      <c r="F349" s="99" t="s">
        <v>214</v>
      </c>
      <c r="G349" s="402">
        <f t="shared" si="5"/>
        <v>2250</v>
      </c>
      <c r="I349" s="32">
        <f>IF(A349="A 6",Tabelle1!$C$3,IF(A349="A 7",Tabelle1!$C$4,IF(A349="A 8",Tabelle1!$C$5,IF(A349="A 9M",Tabelle1!$C$6,IF(A349="A 9M+Z",Tabelle1!$C$7,Tabelle1!$C$8)))))</f>
        <v>4500</v>
      </c>
    </row>
    <row r="350" spans="1:9" s="76" customFormat="1" ht="14.25" x14ac:dyDescent="0.2">
      <c r="A350" s="230" t="s">
        <v>50</v>
      </c>
      <c r="B350" s="309" t="s">
        <v>1128</v>
      </c>
      <c r="C350" s="98" t="s">
        <v>290</v>
      </c>
      <c r="D350" s="99" t="s">
        <v>44</v>
      </c>
      <c r="E350" s="239">
        <v>1</v>
      </c>
      <c r="F350" s="345"/>
      <c r="G350" s="402">
        <f t="shared" si="5"/>
        <v>4500</v>
      </c>
      <c r="I350" s="32">
        <f>IF(A350="A 6",Tabelle1!$C$3,IF(A350="A 7",Tabelle1!$C$4,IF(A350="A 8",Tabelle1!$C$5,IF(A350="A 9M",Tabelle1!$C$6,IF(A350="A 9M+Z",Tabelle1!$C$7,Tabelle1!$C$8)))))</f>
        <v>4500</v>
      </c>
    </row>
    <row r="351" spans="1:9" s="76" customFormat="1" ht="14.25" x14ac:dyDescent="0.2">
      <c r="A351" s="229" t="s">
        <v>50</v>
      </c>
      <c r="B351" s="309" t="s">
        <v>1128</v>
      </c>
      <c r="C351" s="92">
        <v>3200402240</v>
      </c>
      <c r="D351" s="95" t="s">
        <v>44</v>
      </c>
      <c r="E351" s="245">
        <v>1</v>
      </c>
      <c r="F351" s="343"/>
      <c r="G351" s="402">
        <f t="shared" si="5"/>
        <v>4500</v>
      </c>
      <c r="I351" s="32">
        <f>IF(A351="A 6",Tabelle1!$C$3,IF(A351="A 7",Tabelle1!$C$4,IF(A351="A 8",Tabelle1!$C$5,IF(A351="A 9M",Tabelle1!$C$6,IF(A351="A 9M+Z",Tabelle1!$C$7,Tabelle1!$C$8)))))</f>
        <v>4500</v>
      </c>
    </row>
    <row r="352" spans="1:9" s="76" customFormat="1" ht="14.25" x14ac:dyDescent="0.2">
      <c r="A352" s="229" t="s">
        <v>50</v>
      </c>
      <c r="B352" s="309" t="s">
        <v>1128</v>
      </c>
      <c r="C352" s="92">
        <v>3200402245</v>
      </c>
      <c r="D352" s="95" t="s">
        <v>44</v>
      </c>
      <c r="E352" s="245">
        <v>1</v>
      </c>
      <c r="F352" s="343"/>
      <c r="G352" s="402">
        <f t="shared" si="5"/>
        <v>4500</v>
      </c>
      <c r="I352" s="32">
        <f>IF(A352="A 6",Tabelle1!$C$3,IF(A352="A 7",Tabelle1!$C$4,IF(A352="A 8",Tabelle1!$C$5,IF(A352="A 9M",Tabelle1!$C$6,IF(A352="A 9M+Z",Tabelle1!$C$7,Tabelle1!$C$8)))))</f>
        <v>4500</v>
      </c>
    </row>
    <row r="353" spans="1:9" s="76" customFormat="1" ht="14.25" x14ac:dyDescent="0.2">
      <c r="A353" s="229" t="s">
        <v>50</v>
      </c>
      <c r="B353" s="309" t="s">
        <v>1128</v>
      </c>
      <c r="C353" s="92">
        <v>3200402280</v>
      </c>
      <c r="D353" s="95" t="s">
        <v>44</v>
      </c>
      <c r="E353" s="245">
        <v>1</v>
      </c>
      <c r="F353" s="343"/>
      <c r="G353" s="402">
        <f t="shared" si="5"/>
        <v>4500</v>
      </c>
      <c r="I353" s="32">
        <f>IF(A353="A 6",Tabelle1!$C$3,IF(A353="A 7",Tabelle1!$C$4,IF(A353="A 8",Tabelle1!$C$5,IF(A353="A 9M",Tabelle1!$C$6,IF(A353="A 9M+Z",Tabelle1!$C$7,Tabelle1!$C$8)))))</f>
        <v>4500</v>
      </c>
    </row>
    <row r="354" spans="1:9" s="76" customFormat="1" ht="14.25" x14ac:dyDescent="0.2">
      <c r="A354" s="229" t="s">
        <v>50</v>
      </c>
      <c r="B354" s="309" t="s">
        <v>1128</v>
      </c>
      <c r="C354" s="92">
        <v>3200402285</v>
      </c>
      <c r="D354" s="95" t="s">
        <v>44</v>
      </c>
      <c r="E354" s="245">
        <v>1</v>
      </c>
      <c r="F354" s="343"/>
      <c r="G354" s="402">
        <f t="shared" si="5"/>
        <v>4500</v>
      </c>
      <c r="I354" s="32">
        <f>IF(A354="A 6",Tabelle1!$C$3,IF(A354="A 7",Tabelle1!$C$4,IF(A354="A 8",Tabelle1!$C$5,IF(A354="A 9M",Tabelle1!$C$6,IF(A354="A 9M+Z",Tabelle1!$C$7,Tabelle1!$C$8)))))</f>
        <v>4500</v>
      </c>
    </row>
    <row r="355" spans="1:9" s="76" customFormat="1" ht="14.25" x14ac:dyDescent="0.2">
      <c r="A355" s="229" t="s">
        <v>50</v>
      </c>
      <c r="B355" s="309" t="s">
        <v>1128</v>
      </c>
      <c r="C355" s="92">
        <v>3200402360</v>
      </c>
      <c r="D355" s="95" t="s">
        <v>44</v>
      </c>
      <c r="E355" s="245">
        <v>1</v>
      </c>
      <c r="F355" s="343"/>
      <c r="G355" s="402">
        <f t="shared" si="5"/>
        <v>4500</v>
      </c>
      <c r="I355" s="32">
        <f>IF(A355="A 6",Tabelle1!$C$3,IF(A355="A 7",Tabelle1!$C$4,IF(A355="A 8",Tabelle1!$C$5,IF(A355="A 9M",Tabelle1!$C$6,IF(A355="A 9M+Z",Tabelle1!$C$7,Tabelle1!$C$8)))))</f>
        <v>4500</v>
      </c>
    </row>
    <row r="356" spans="1:9" s="76" customFormat="1" ht="14.25" x14ac:dyDescent="0.2">
      <c r="A356" s="229" t="s">
        <v>50</v>
      </c>
      <c r="B356" s="309" t="s">
        <v>1128</v>
      </c>
      <c r="C356" s="92">
        <v>3200402365</v>
      </c>
      <c r="D356" s="343" t="s">
        <v>44</v>
      </c>
      <c r="E356" s="245">
        <v>1</v>
      </c>
      <c r="F356" s="343"/>
      <c r="G356" s="402">
        <f t="shared" si="5"/>
        <v>4500</v>
      </c>
      <c r="I356" s="32">
        <f>IF(A356="A 6",Tabelle1!$C$3,IF(A356="A 7",Tabelle1!$C$4,IF(A356="A 8",Tabelle1!$C$5,IF(A356="A 9M",Tabelle1!$C$6,IF(A356="A 9M+Z",Tabelle1!$C$7,Tabelle1!$C$8)))))</f>
        <v>4500</v>
      </c>
    </row>
    <row r="357" spans="1:9" s="76" customFormat="1" ht="14.25" x14ac:dyDescent="0.2">
      <c r="A357" s="229" t="s">
        <v>50</v>
      </c>
      <c r="B357" s="309" t="s">
        <v>1128</v>
      </c>
      <c r="C357" s="92">
        <v>3200402366</v>
      </c>
      <c r="D357" s="95" t="s">
        <v>44</v>
      </c>
      <c r="E357" s="245">
        <v>1</v>
      </c>
      <c r="F357" s="343"/>
      <c r="G357" s="402">
        <f t="shared" si="5"/>
        <v>4500</v>
      </c>
      <c r="I357" s="32">
        <f>IF(A357="A 6",Tabelle1!$C$3,IF(A357="A 7",Tabelle1!$C$4,IF(A357="A 8",Tabelle1!$C$5,IF(A357="A 9M",Tabelle1!$C$6,IF(A357="A 9M+Z",Tabelle1!$C$7,Tabelle1!$C$8)))))</f>
        <v>4500</v>
      </c>
    </row>
    <row r="358" spans="1:9" s="76" customFormat="1" ht="14.25" x14ac:dyDescent="0.2">
      <c r="A358" s="230" t="s">
        <v>50</v>
      </c>
      <c r="B358" s="309" t="s">
        <v>1128</v>
      </c>
      <c r="C358" s="98">
        <v>3200402367</v>
      </c>
      <c r="D358" s="99" t="s">
        <v>44</v>
      </c>
      <c r="E358" s="239">
        <v>1</v>
      </c>
      <c r="F358" s="99"/>
      <c r="G358" s="402">
        <f t="shared" si="5"/>
        <v>4500</v>
      </c>
      <c r="I358" s="32">
        <f>IF(A358="A 6",Tabelle1!$C$3,IF(A358="A 7",Tabelle1!$C$4,IF(A358="A 8",Tabelle1!$C$5,IF(A358="A 9M",Tabelle1!$C$6,IF(A358="A 9M+Z",Tabelle1!$C$7,Tabelle1!$C$8)))))</f>
        <v>4500</v>
      </c>
    </row>
    <row r="359" spans="1:9" s="76" customFormat="1" ht="14.25" x14ac:dyDescent="0.2">
      <c r="A359" s="230" t="s">
        <v>50</v>
      </c>
      <c r="B359" s="309" t="s">
        <v>1128</v>
      </c>
      <c r="C359" s="98">
        <v>3200402368</v>
      </c>
      <c r="D359" s="99" t="s">
        <v>44</v>
      </c>
      <c r="E359" s="239">
        <v>1</v>
      </c>
      <c r="F359" s="99"/>
      <c r="G359" s="402">
        <f t="shared" si="5"/>
        <v>4500</v>
      </c>
      <c r="I359" s="32">
        <f>IF(A359="A 6",Tabelle1!$C$3,IF(A359="A 7",Tabelle1!$C$4,IF(A359="A 8",Tabelle1!$C$5,IF(A359="A 9M",Tabelle1!$C$6,IF(A359="A 9M+Z",Tabelle1!$C$7,Tabelle1!$C$8)))))</f>
        <v>4500</v>
      </c>
    </row>
    <row r="360" spans="1:9" s="76" customFormat="1" ht="14.25" x14ac:dyDescent="0.2">
      <c r="A360" s="230" t="s">
        <v>50</v>
      </c>
      <c r="B360" s="309" t="s">
        <v>1128</v>
      </c>
      <c r="C360" s="98">
        <v>3200402369</v>
      </c>
      <c r="D360" s="99" t="s">
        <v>44</v>
      </c>
      <c r="E360" s="239">
        <v>1</v>
      </c>
      <c r="F360" s="99"/>
      <c r="G360" s="402">
        <f t="shared" si="5"/>
        <v>4500</v>
      </c>
      <c r="I360" s="32">
        <f>IF(A360="A 6",Tabelle1!$C$3,IF(A360="A 7",Tabelle1!$C$4,IF(A360="A 8",Tabelle1!$C$5,IF(A360="A 9M",Tabelle1!$C$6,IF(A360="A 9M+Z",Tabelle1!$C$7,Tabelle1!$C$8)))))</f>
        <v>4500</v>
      </c>
    </row>
    <row r="361" spans="1:9" s="76" customFormat="1" ht="14.25" x14ac:dyDescent="0.2">
      <c r="A361" s="230" t="s">
        <v>50</v>
      </c>
      <c r="B361" s="309" t="s">
        <v>1128</v>
      </c>
      <c r="C361" s="98">
        <v>3200402370</v>
      </c>
      <c r="D361" s="99" t="s">
        <v>44</v>
      </c>
      <c r="E361" s="239">
        <v>1</v>
      </c>
      <c r="F361" s="99"/>
      <c r="G361" s="402">
        <f t="shared" si="5"/>
        <v>4500</v>
      </c>
      <c r="I361" s="32">
        <f>IF(A361="A 6",Tabelle1!$C$3,IF(A361="A 7",Tabelle1!$C$4,IF(A361="A 8",Tabelle1!$C$5,IF(A361="A 9M",Tabelle1!$C$6,IF(A361="A 9M+Z",Tabelle1!$C$7,Tabelle1!$C$8)))))</f>
        <v>4500</v>
      </c>
    </row>
    <row r="362" spans="1:9" s="76" customFormat="1" ht="14.25" x14ac:dyDescent="0.2">
      <c r="A362" s="230" t="s">
        <v>50</v>
      </c>
      <c r="B362" s="309" t="s">
        <v>1128</v>
      </c>
      <c r="C362" s="98">
        <v>3200402371</v>
      </c>
      <c r="D362" s="99" t="s">
        <v>44</v>
      </c>
      <c r="E362" s="239">
        <v>1</v>
      </c>
      <c r="F362" s="99"/>
      <c r="G362" s="402">
        <f t="shared" si="5"/>
        <v>4500</v>
      </c>
      <c r="I362" s="32">
        <f>IF(A362="A 6",Tabelle1!$C$3,IF(A362="A 7",Tabelle1!$C$4,IF(A362="A 8",Tabelle1!$C$5,IF(A362="A 9M",Tabelle1!$C$6,IF(A362="A 9M+Z",Tabelle1!$C$7,Tabelle1!$C$8)))))</f>
        <v>4500</v>
      </c>
    </row>
    <row r="363" spans="1:9" s="76" customFormat="1" ht="14.25" x14ac:dyDescent="0.2">
      <c r="A363" s="230" t="s">
        <v>50</v>
      </c>
      <c r="B363" s="309" t="s">
        <v>1128</v>
      </c>
      <c r="C363" s="98">
        <v>3200402372</v>
      </c>
      <c r="D363" s="99" t="s">
        <v>44</v>
      </c>
      <c r="E363" s="239">
        <v>1</v>
      </c>
      <c r="F363" s="99"/>
      <c r="G363" s="402">
        <f t="shared" si="5"/>
        <v>4500</v>
      </c>
      <c r="I363" s="32">
        <f>IF(A363="A 6",Tabelle1!$C$3,IF(A363="A 7",Tabelle1!$C$4,IF(A363="A 8",Tabelle1!$C$5,IF(A363="A 9M",Tabelle1!$C$6,IF(A363="A 9M+Z",Tabelle1!$C$7,Tabelle1!$C$8)))))</f>
        <v>4500</v>
      </c>
    </row>
    <row r="364" spans="1:9" s="76" customFormat="1" ht="14.25" x14ac:dyDescent="0.2">
      <c r="A364" s="230" t="s">
        <v>50</v>
      </c>
      <c r="B364" s="309" t="s">
        <v>1128</v>
      </c>
      <c r="C364" s="98">
        <v>3200402373</v>
      </c>
      <c r="D364" s="99" t="s">
        <v>44</v>
      </c>
      <c r="E364" s="239">
        <v>1</v>
      </c>
      <c r="F364" s="99"/>
      <c r="G364" s="402">
        <f t="shared" si="5"/>
        <v>4500</v>
      </c>
      <c r="I364" s="32">
        <f>IF(A364="A 6",Tabelle1!$C$3,IF(A364="A 7",Tabelle1!$C$4,IF(A364="A 8",Tabelle1!$C$5,IF(A364="A 9M",Tabelle1!$C$6,IF(A364="A 9M+Z",Tabelle1!$C$7,Tabelle1!$C$8)))))</f>
        <v>4500</v>
      </c>
    </row>
    <row r="365" spans="1:9" s="76" customFormat="1" ht="14.25" x14ac:dyDescent="0.2">
      <c r="A365" s="230" t="s">
        <v>50</v>
      </c>
      <c r="B365" s="309" t="s">
        <v>1128</v>
      </c>
      <c r="C365" s="98">
        <v>3200402374</v>
      </c>
      <c r="D365" s="99" t="s">
        <v>44</v>
      </c>
      <c r="E365" s="239">
        <v>1</v>
      </c>
      <c r="F365" s="99"/>
      <c r="G365" s="402">
        <f t="shared" si="5"/>
        <v>4500</v>
      </c>
      <c r="I365" s="32">
        <f>IF(A365="A 6",Tabelle1!$C$3,IF(A365="A 7",Tabelle1!$C$4,IF(A365="A 8",Tabelle1!$C$5,IF(A365="A 9M",Tabelle1!$C$6,IF(A365="A 9M+Z",Tabelle1!$C$7,Tabelle1!$C$8)))))</f>
        <v>4500</v>
      </c>
    </row>
    <row r="366" spans="1:9" s="76" customFormat="1" ht="14.25" x14ac:dyDescent="0.2">
      <c r="A366" s="229" t="s">
        <v>50</v>
      </c>
      <c r="B366" s="309" t="s">
        <v>1128</v>
      </c>
      <c r="C366" s="92">
        <v>3200402375</v>
      </c>
      <c r="D366" s="95" t="s">
        <v>44</v>
      </c>
      <c r="E366" s="245">
        <v>1</v>
      </c>
      <c r="F366" s="343"/>
      <c r="G366" s="402">
        <f t="shared" si="5"/>
        <v>4500</v>
      </c>
      <c r="I366" s="32">
        <f>IF(A366="A 6",Tabelle1!$C$3,IF(A366="A 7",Tabelle1!$C$4,IF(A366="A 8",Tabelle1!$C$5,IF(A366="A 9M",Tabelle1!$C$6,IF(A366="A 9M+Z",Tabelle1!$C$7,Tabelle1!$C$8)))))</f>
        <v>4500</v>
      </c>
    </row>
    <row r="367" spans="1:9" s="76" customFormat="1" ht="14.25" x14ac:dyDescent="0.2">
      <c r="A367" s="229" t="s">
        <v>50</v>
      </c>
      <c r="B367" s="309" t="s">
        <v>1128</v>
      </c>
      <c r="C367" s="92">
        <v>3200402376</v>
      </c>
      <c r="D367" s="95" t="s">
        <v>44</v>
      </c>
      <c r="E367" s="245">
        <v>1</v>
      </c>
      <c r="F367" s="343"/>
      <c r="G367" s="402">
        <f t="shared" si="5"/>
        <v>4500</v>
      </c>
      <c r="I367" s="32">
        <f>IF(A367="A 6",Tabelle1!$C$3,IF(A367="A 7",Tabelle1!$C$4,IF(A367="A 8",Tabelle1!$C$5,IF(A367="A 9M",Tabelle1!$C$6,IF(A367="A 9M+Z",Tabelle1!$C$7,Tabelle1!$C$8)))))</f>
        <v>4500</v>
      </c>
    </row>
    <row r="368" spans="1:9" s="76" customFormat="1" ht="14.25" x14ac:dyDescent="0.2">
      <c r="A368" s="229" t="s">
        <v>50</v>
      </c>
      <c r="B368" s="309" t="s">
        <v>1128</v>
      </c>
      <c r="C368" s="92">
        <v>3200402377</v>
      </c>
      <c r="D368" s="95" t="s">
        <v>44</v>
      </c>
      <c r="E368" s="245">
        <v>1</v>
      </c>
      <c r="F368" s="343"/>
      <c r="G368" s="402">
        <f t="shared" si="5"/>
        <v>4500</v>
      </c>
      <c r="I368" s="32">
        <f>IF(A368="A 6",Tabelle1!$C$3,IF(A368="A 7",Tabelle1!$C$4,IF(A368="A 8",Tabelle1!$C$5,IF(A368="A 9M",Tabelle1!$C$6,IF(A368="A 9M+Z",Tabelle1!$C$7,Tabelle1!$C$8)))))</f>
        <v>4500</v>
      </c>
    </row>
    <row r="369" spans="1:9" s="76" customFormat="1" ht="14.25" x14ac:dyDescent="0.2">
      <c r="A369" s="229" t="s">
        <v>50</v>
      </c>
      <c r="B369" s="309" t="s">
        <v>1128</v>
      </c>
      <c r="C369" s="92">
        <v>3200402378</v>
      </c>
      <c r="D369" s="95" t="s">
        <v>44</v>
      </c>
      <c r="E369" s="245">
        <v>1</v>
      </c>
      <c r="F369" s="343"/>
      <c r="G369" s="402">
        <f t="shared" si="5"/>
        <v>4500</v>
      </c>
      <c r="I369" s="32">
        <f>IF(A369="A 6",Tabelle1!$C$3,IF(A369="A 7",Tabelle1!$C$4,IF(A369="A 8",Tabelle1!$C$5,IF(A369="A 9M",Tabelle1!$C$6,IF(A369="A 9M+Z",Tabelle1!$C$7,Tabelle1!$C$8)))))</f>
        <v>4500</v>
      </c>
    </row>
    <row r="370" spans="1:9" s="76" customFormat="1" ht="14.25" x14ac:dyDescent="0.2">
      <c r="A370" s="229" t="s">
        <v>50</v>
      </c>
      <c r="B370" s="309" t="s">
        <v>1128</v>
      </c>
      <c r="C370" s="92">
        <v>3200402379</v>
      </c>
      <c r="D370" s="95" t="s">
        <v>44</v>
      </c>
      <c r="E370" s="245">
        <v>1</v>
      </c>
      <c r="F370" s="343"/>
      <c r="G370" s="402">
        <f t="shared" si="5"/>
        <v>4500</v>
      </c>
      <c r="I370" s="32">
        <f>IF(A370="A 6",Tabelle1!$C$3,IF(A370="A 7",Tabelle1!$C$4,IF(A370="A 8",Tabelle1!$C$5,IF(A370="A 9M",Tabelle1!$C$6,IF(A370="A 9M+Z",Tabelle1!$C$7,Tabelle1!$C$8)))))</f>
        <v>4500</v>
      </c>
    </row>
    <row r="371" spans="1:9" s="76" customFormat="1" ht="14.25" x14ac:dyDescent="0.2">
      <c r="A371" s="229" t="s">
        <v>50</v>
      </c>
      <c r="B371" s="309" t="s">
        <v>1128</v>
      </c>
      <c r="C371" s="92">
        <v>3200402380</v>
      </c>
      <c r="D371" s="95" t="s">
        <v>44</v>
      </c>
      <c r="E371" s="245">
        <v>1</v>
      </c>
      <c r="F371" s="343"/>
      <c r="G371" s="402">
        <f t="shared" si="5"/>
        <v>4500</v>
      </c>
      <c r="I371" s="32">
        <f>IF(A371="A 6",Tabelle1!$C$3,IF(A371="A 7",Tabelle1!$C$4,IF(A371="A 8",Tabelle1!$C$5,IF(A371="A 9M",Tabelle1!$C$6,IF(A371="A 9M+Z",Tabelle1!$C$7,Tabelle1!$C$8)))))</f>
        <v>4500</v>
      </c>
    </row>
    <row r="372" spans="1:9" s="76" customFormat="1" ht="14.25" x14ac:dyDescent="0.2">
      <c r="A372" s="229" t="s">
        <v>50</v>
      </c>
      <c r="B372" s="309" t="s">
        <v>1128</v>
      </c>
      <c r="C372" s="92">
        <v>3200402381</v>
      </c>
      <c r="D372" s="95" t="s">
        <v>44</v>
      </c>
      <c r="E372" s="245">
        <v>0.44</v>
      </c>
      <c r="F372" s="343"/>
      <c r="G372" s="402">
        <f t="shared" si="5"/>
        <v>1980</v>
      </c>
      <c r="I372" s="32">
        <f>IF(A372="A 6",Tabelle1!$C$3,IF(A372="A 7",Tabelle1!$C$4,IF(A372="A 8",Tabelle1!$C$5,IF(A372="A 9M",Tabelle1!$C$6,IF(A372="A 9M+Z",Tabelle1!$C$7,Tabelle1!$C$8)))))</f>
        <v>4500</v>
      </c>
    </row>
    <row r="373" spans="1:9" s="76" customFormat="1" ht="14.25" x14ac:dyDescent="0.2">
      <c r="A373" s="229" t="s">
        <v>50</v>
      </c>
      <c r="B373" s="309" t="s">
        <v>1128</v>
      </c>
      <c r="C373" s="92" t="s">
        <v>292</v>
      </c>
      <c r="D373" s="95" t="s">
        <v>44</v>
      </c>
      <c r="E373" s="245">
        <v>0.5</v>
      </c>
      <c r="F373" s="343" t="s">
        <v>214</v>
      </c>
      <c r="G373" s="402">
        <f t="shared" si="5"/>
        <v>2250</v>
      </c>
      <c r="I373" s="32">
        <f>IF(A373="A 6",Tabelle1!$C$3,IF(A373="A 7",Tabelle1!$C$4,IF(A373="A 8",Tabelle1!$C$5,IF(A373="A 9M",Tabelle1!$C$6,IF(A373="A 9M+Z",Tabelle1!$C$7,Tabelle1!$C$8)))))</f>
        <v>4500</v>
      </c>
    </row>
    <row r="374" spans="1:9" s="76" customFormat="1" ht="14.25" x14ac:dyDescent="0.2">
      <c r="A374" s="229" t="s">
        <v>50</v>
      </c>
      <c r="B374" s="309" t="s">
        <v>1128</v>
      </c>
      <c r="C374" s="92">
        <v>3200402385</v>
      </c>
      <c r="D374" s="95" t="s">
        <v>44</v>
      </c>
      <c r="E374" s="246">
        <v>1</v>
      </c>
      <c r="F374" s="343"/>
      <c r="G374" s="402">
        <f t="shared" si="5"/>
        <v>4500</v>
      </c>
      <c r="I374" s="32">
        <f>IF(A374="A 6",Tabelle1!$C$3,IF(A374="A 7",Tabelle1!$C$4,IF(A374="A 8",Tabelle1!$C$5,IF(A374="A 9M",Tabelle1!$C$6,IF(A374="A 9M+Z",Tabelle1!$C$7,Tabelle1!$C$8)))))</f>
        <v>4500</v>
      </c>
    </row>
    <row r="375" spans="1:9" s="76" customFormat="1" ht="14.25" x14ac:dyDescent="0.2">
      <c r="A375" s="229" t="s">
        <v>50</v>
      </c>
      <c r="B375" s="309" t="s">
        <v>1128</v>
      </c>
      <c r="C375" s="92">
        <v>3200402390</v>
      </c>
      <c r="D375" s="95" t="s">
        <v>44</v>
      </c>
      <c r="E375" s="245">
        <v>1</v>
      </c>
      <c r="F375" s="343"/>
      <c r="G375" s="402">
        <f t="shared" si="5"/>
        <v>4500</v>
      </c>
      <c r="I375" s="32">
        <f>IF(A375="A 6",Tabelle1!$C$3,IF(A375="A 7",Tabelle1!$C$4,IF(A375="A 8",Tabelle1!$C$5,IF(A375="A 9M",Tabelle1!$C$6,IF(A375="A 9M+Z",Tabelle1!$C$7,Tabelle1!$C$8)))))</f>
        <v>4500</v>
      </c>
    </row>
    <row r="376" spans="1:9" s="76" customFormat="1" ht="14.25" x14ac:dyDescent="0.2">
      <c r="A376" s="229" t="s">
        <v>50</v>
      </c>
      <c r="B376" s="309" t="s">
        <v>1128</v>
      </c>
      <c r="C376" s="92" t="s">
        <v>293</v>
      </c>
      <c r="D376" s="95" t="s">
        <v>44</v>
      </c>
      <c r="E376" s="245">
        <v>1</v>
      </c>
      <c r="F376" s="343" t="s">
        <v>294</v>
      </c>
      <c r="G376" s="402">
        <f t="shared" si="5"/>
        <v>4500</v>
      </c>
      <c r="I376" s="32">
        <f>IF(A376="A 6",Tabelle1!$C$3,IF(A376="A 7",Tabelle1!$C$4,IF(A376="A 8",Tabelle1!$C$5,IF(A376="A 9M",Tabelle1!$C$6,IF(A376="A 9M+Z",Tabelle1!$C$7,Tabelle1!$C$8)))))</f>
        <v>4500</v>
      </c>
    </row>
    <row r="377" spans="1:9" s="76" customFormat="1" ht="14.25" x14ac:dyDescent="0.2">
      <c r="A377" s="229" t="s">
        <v>50</v>
      </c>
      <c r="B377" s="309" t="s">
        <v>1128</v>
      </c>
      <c r="C377" s="92" t="s">
        <v>295</v>
      </c>
      <c r="D377" s="95" t="s">
        <v>44</v>
      </c>
      <c r="E377" s="245">
        <v>1</v>
      </c>
      <c r="F377" s="343" t="s">
        <v>294</v>
      </c>
      <c r="G377" s="402">
        <f t="shared" si="5"/>
        <v>4500</v>
      </c>
      <c r="I377" s="32">
        <f>IF(A377="A 6",Tabelle1!$C$3,IF(A377="A 7",Tabelle1!$C$4,IF(A377="A 8",Tabelle1!$C$5,IF(A377="A 9M",Tabelle1!$C$6,IF(A377="A 9M+Z",Tabelle1!$C$7,Tabelle1!$C$8)))))</f>
        <v>4500</v>
      </c>
    </row>
    <row r="378" spans="1:9" s="76" customFormat="1" ht="14.25" x14ac:dyDescent="0.2">
      <c r="A378" s="229" t="s">
        <v>50</v>
      </c>
      <c r="B378" s="309" t="s">
        <v>1128</v>
      </c>
      <c r="C378" s="92" t="s">
        <v>296</v>
      </c>
      <c r="D378" s="95" t="s">
        <v>44</v>
      </c>
      <c r="E378" s="245">
        <v>0.8</v>
      </c>
      <c r="F378" s="343" t="s">
        <v>294</v>
      </c>
      <c r="G378" s="402">
        <f t="shared" si="5"/>
        <v>3600</v>
      </c>
      <c r="I378" s="32">
        <f>IF(A378="A 6",Tabelle1!$C$3,IF(A378="A 7",Tabelle1!$C$4,IF(A378="A 8",Tabelle1!$C$5,IF(A378="A 9M",Tabelle1!$C$6,IF(A378="A 9M+Z",Tabelle1!$C$7,Tabelle1!$C$8)))))</f>
        <v>4500</v>
      </c>
    </row>
    <row r="379" spans="1:9" s="76" customFormat="1" ht="14.25" x14ac:dyDescent="0.2">
      <c r="A379" s="229" t="s">
        <v>50</v>
      </c>
      <c r="B379" s="309" t="s">
        <v>1128</v>
      </c>
      <c r="C379" s="92" t="s">
        <v>297</v>
      </c>
      <c r="D379" s="95" t="s">
        <v>44</v>
      </c>
      <c r="E379" s="245">
        <v>1</v>
      </c>
      <c r="F379" s="343"/>
      <c r="G379" s="402">
        <f t="shared" si="5"/>
        <v>4500</v>
      </c>
      <c r="I379" s="32">
        <f>IF(A379="A 6",Tabelle1!$C$3,IF(A379="A 7",Tabelle1!$C$4,IF(A379="A 8",Tabelle1!$C$5,IF(A379="A 9M",Tabelle1!$C$6,IF(A379="A 9M+Z",Tabelle1!$C$7,Tabelle1!$C$8)))))</f>
        <v>4500</v>
      </c>
    </row>
    <row r="380" spans="1:9" s="76" customFormat="1" ht="14.25" x14ac:dyDescent="0.2">
      <c r="A380" s="229" t="s">
        <v>50</v>
      </c>
      <c r="B380" s="309" t="s">
        <v>1128</v>
      </c>
      <c r="C380" s="92">
        <v>3200402395</v>
      </c>
      <c r="D380" s="95" t="s">
        <v>44</v>
      </c>
      <c r="E380" s="245">
        <v>1</v>
      </c>
      <c r="F380" s="343"/>
      <c r="G380" s="402">
        <f t="shared" si="5"/>
        <v>4500</v>
      </c>
      <c r="I380" s="32">
        <f>IF(A380="A 6",Tabelle1!$C$3,IF(A380="A 7",Tabelle1!$C$4,IF(A380="A 8",Tabelle1!$C$5,IF(A380="A 9M",Tabelle1!$C$6,IF(A380="A 9M+Z",Tabelle1!$C$7,Tabelle1!$C$8)))))</f>
        <v>4500</v>
      </c>
    </row>
    <row r="381" spans="1:9" s="76" customFormat="1" ht="14.25" x14ac:dyDescent="0.2">
      <c r="A381" s="231" t="s">
        <v>50</v>
      </c>
      <c r="B381" s="309" t="s">
        <v>1128</v>
      </c>
      <c r="C381" s="107" t="s">
        <v>298</v>
      </c>
      <c r="D381" s="63" t="s">
        <v>44</v>
      </c>
      <c r="E381" s="344">
        <v>0.25</v>
      </c>
      <c r="F381" s="74"/>
      <c r="G381" s="402">
        <f t="shared" si="5"/>
        <v>1125</v>
      </c>
      <c r="I381" s="32">
        <f>IF(A381="A 6",Tabelle1!$C$3,IF(A381="A 7",Tabelle1!$C$4,IF(A381="A 8",Tabelle1!$C$5,IF(A381="A 9M",Tabelle1!$C$6,IF(A381="A 9M+Z",Tabelle1!$C$7,Tabelle1!$C$8)))))</f>
        <v>4500</v>
      </c>
    </row>
    <row r="382" spans="1:9" s="76" customFormat="1" ht="14.25" x14ac:dyDescent="0.2">
      <c r="A382" s="229" t="s">
        <v>50</v>
      </c>
      <c r="B382" s="309" t="s">
        <v>1128</v>
      </c>
      <c r="C382" s="92">
        <v>3200402400</v>
      </c>
      <c r="D382" s="102" t="s">
        <v>44</v>
      </c>
      <c r="E382" s="246">
        <v>0.25</v>
      </c>
      <c r="F382" s="343"/>
      <c r="G382" s="402">
        <f t="shared" si="5"/>
        <v>1125</v>
      </c>
      <c r="I382" s="32">
        <f>IF(A382="A 6",Tabelle1!$C$3,IF(A382="A 7",Tabelle1!$C$4,IF(A382="A 8",Tabelle1!$C$5,IF(A382="A 9M",Tabelle1!$C$6,IF(A382="A 9M+Z",Tabelle1!$C$7,Tabelle1!$C$8)))))</f>
        <v>4500</v>
      </c>
    </row>
    <row r="383" spans="1:9" s="76" customFormat="1" ht="14.25" x14ac:dyDescent="0.2">
      <c r="A383" s="230" t="s">
        <v>50</v>
      </c>
      <c r="B383" s="309" t="s">
        <v>1128</v>
      </c>
      <c r="C383" s="98" t="s">
        <v>299</v>
      </c>
      <c r="D383" s="102" t="s">
        <v>44</v>
      </c>
      <c r="E383" s="106">
        <v>0.2</v>
      </c>
      <c r="F383" s="99"/>
      <c r="G383" s="402">
        <f t="shared" si="5"/>
        <v>900</v>
      </c>
      <c r="I383" s="32">
        <f>IF(A383="A 6",Tabelle1!$C$3,IF(A383="A 7",Tabelle1!$C$4,IF(A383="A 8",Tabelle1!$C$5,IF(A383="A 9M",Tabelle1!$C$6,IF(A383="A 9M+Z",Tabelle1!$C$7,Tabelle1!$C$8)))))</f>
        <v>4500</v>
      </c>
    </row>
    <row r="384" spans="1:9" s="76" customFormat="1" ht="14.25" x14ac:dyDescent="0.2">
      <c r="A384" s="229" t="s">
        <v>50</v>
      </c>
      <c r="B384" s="309" t="s">
        <v>1128</v>
      </c>
      <c r="C384" s="92">
        <v>3200402430</v>
      </c>
      <c r="D384" s="95" t="s">
        <v>44</v>
      </c>
      <c r="E384" s="245">
        <v>1</v>
      </c>
      <c r="F384" s="343"/>
      <c r="G384" s="402">
        <f t="shared" si="5"/>
        <v>4500</v>
      </c>
      <c r="I384" s="32">
        <f>IF(A384="A 6",Tabelle1!$C$3,IF(A384="A 7",Tabelle1!$C$4,IF(A384="A 8",Tabelle1!$C$5,IF(A384="A 9M",Tabelle1!$C$6,IF(A384="A 9M+Z",Tabelle1!$C$7,Tabelle1!$C$8)))))</f>
        <v>4500</v>
      </c>
    </row>
    <row r="385" spans="1:9" s="76" customFormat="1" ht="14.25" x14ac:dyDescent="0.2">
      <c r="A385" s="229" t="s">
        <v>50</v>
      </c>
      <c r="B385" s="309" t="s">
        <v>1128</v>
      </c>
      <c r="C385" s="92">
        <v>3200402510</v>
      </c>
      <c r="D385" s="95" t="s">
        <v>44</v>
      </c>
      <c r="E385" s="245">
        <v>1</v>
      </c>
      <c r="F385" s="343"/>
      <c r="G385" s="402">
        <f t="shared" si="5"/>
        <v>4500</v>
      </c>
      <c r="I385" s="32">
        <f>IF(A385="A 6",Tabelle1!$C$3,IF(A385="A 7",Tabelle1!$C$4,IF(A385="A 8",Tabelle1!$C$5,IF(A385="A 9M",Tabelle1!$C$6,IF(A385="A 9M+Z",Tabelle1!$C$7,Tabelle1!$C$8)))))</f>
        <v>4500</v>
      </c>
    </row>
    <row r="386" spans="1:9" s="76" customFormat="1" ht="14.25" x14ac:dyDescent="0.2">
      <c r="A386" s="229" t="s">
        <v>50</v>
      </c>
      <c r="B386" s="309" t="s">
        <v>1128</v>
      </c>
      <c r="C386" s="92">
        <v>3200402520</v>
      </c>
      <c r="D386" s="95" t="s">
        <v>44</v>
      </c>
      <c r="E386" s="245">
        <v>1</v>
      </c>
      <c r="F386" s="343"/>
      <c r="G386" s="402">
        <f t="shared" si="5"/>
        <v>4500</v>
      </c>
      <c r="I386" s="32">
        <f>IF(A386="A 6",Tabelle1!$C$3,IF(A386="A 7",Tabelle1!$C$4,IF(A386="A 8",Tabelle1!$C$5,IF(A386="A 9M",Tabelle1!$C$6,IF(A386="A 9M+Z",Tabelle1!$C$7,Tabelle1!$C$8)))))</f>
        <v>4500</v>
      </c>
    </row>
    <row r="387" spans="1:9" s="76" customFormat="1" ht="14.25" x14ac:dyDescent="0.2">
      <c r="A387" s="229" t="s">
        <v>50</v>
      </c>
      <c r="B387" s="309" t="s">
        <v>1128</v>
      </c>
      <c r="C387" s="92">
        <v>3200402540</v>
      </c>
      <c r="D387" s="95" t="s">
        <v>44</v>
      </c>
      <c r="E387" s="245">
        <v>1</v>
      </c>
      <c r="F387" s="343"/>
      <c r="G387" s="402">
        <f t="shared" si="5"/>
        <v>4500</v>
      </c>
      <c r="I387" s="32">
        <f>IF(A387="A 6",Tabelle1!$C$3,IF(A387="A 7",Tabelle1!$C$4,IF(A387="A 8",Tabelle1!$C$5,IF(A387="A 9M",Tabelle1!$C$6,IF(A387="A 9M+Z",Tabelle1!$C$7,Tabelle1!$C$8)))))</f>
        <v>4500</v>
      </c>
    </row>
    <row r="388" spans="1:9" s="76" customFormat="1" ht="14.25" x14ac:dyDescent="0.2">
      <c r="A388" s="229" t="s">
        <v>50</v>
      </c>
      <c r="B388" s="309" t="s">
        <v>1128</v>
      </c>
      <c r="C388" s="92">
        <v>3200402542</v>
      </c>
      <c r="D388" s="93" t="s">
        <v>44</v>
      </c>
      <c r="E388" s="246">
        <v>0.5</v>
      </c>
      <c r="F388" s="347"/>
      <c r="G388" s="402">
        <f t="shared" si="5"/>
        <v>2250</v>
      </c>
      <c r="I388" s="32">
        <f>IF(A388="A 6",Tabelle1!$C$3,IF(A388="A 7",Tabelle1!$C$4,IF(A388="A 8",Tabelle1!$C$5,IF(A388="A 9M",Tabelle1!$C$6,IF(A388="A 9M+Z",Tabelle1!$C$7,Tabelle1!$C$8)))))</f>
        <v>4500</v>
      </c>
    </row>
    <row r="389" spans="1:9" s="76" customFormat="1" ht="14.25" x14ac:dyDescent="0.2">
      <c r="A389" s="229" t="s">
        <v>50</v>
      </c>
      <c r="B389" s="309" t="s">
        <v>1128</v>
      </c>
      <c r="C389" s="92" t="s">
        <v>302</v>
      </c>
      <c r="D389" s="93" t="s">
        <v>44</v>
      </c>
      <c r="E389" s="246">
        <v>1</v>
      </c>
      <c r="F389" s="343"/>
      <c r="G389" s="402">
        <f t="shared" si="5"/>
        <v>4500</v>
      </c>
      <c r="I389" s="32">
        <f>IF(A389="A 6",Tabelle1!$C$3,IF(A389="A 7",Tabelle1!$C$4,IF(A389="A 8",Tabelle1!$C$5,IF(A389="A 9M",Tabelle1!$C$6,IF(A389="A 9M+Z",Tabelle1!$C$7,Tabelle1!$C$8)))))</f>
        <v>4500</v>
      </c>
    </row>
    <row r="390" spans="1:9" s="76" customFormat="1" ht="14.25" x14ac:dyDescent="0.2">
      <c r="A390" s="229" t="s">
        <v>50</v>
      </c>
      <c r="B390" s="309" t="s">
        <v>1128</v>
      </c>
      <c r="C390" s="92">
        <v>3200402545</v>
      </c>
      <c r="D390" s="95" t="s">
        <v>44</v>
      </c>
      <c r="E390" s="245">
        <v>1</v>
      </c>
      <c r="F390" s="343"/>
      <c r="G390" s="402">
        <f t="shared" si="5"/>
        <v>4500</v>
      </c>
      <c r="I390" s="32">
        <f>IF(A390="A 6",Tabelle1!$C$3,IF(A390="A 7",Tabelle1!$C$4,IF(A390="A 8",Tabelle1!$C$5,IF(A390="A 9M",Tabelle1!$C$6,IF(A390="A 9M+Z",Tabelle1!$C$7,Tabelle1!$C$8)))))</f>
        <v>4500</v>
      </c>
    </row>
    <row r="391" spans="1:9" s="76" customFormat="1" ht="14.25" x14ac:dyDescent="0.2">
      <c r="A391" s="229" t="s">
        <v>50</v>
      </c>
      <c r="B391" s="309" t="s">
        <v>1128</v>
      </c>
      <c r="C391" s="92">
        <v>3200402550</v>
      </c>
      <c r="D391" s="95" t="s">
        <v>44</v>
      </c>
      <c r="E391" s="245">
        <v>1</v>
      </c>
      <c r="F391" s="343"/>
      <c r="G391" s="402">
        <f t="shared" si="5"/>
        <v>4500</v>
      </c>
      <c r="I391" s="32">
        <f>IF(A391="A 6",Tabelle1!$C$3,IF(A391="A 7",Tabelle1!$C$4,IF(A391="A 8",Tabelle1!$C$5,IF(A391="A 9M",Tabelle1!$C$6,IF(A391="A 9M+Z",Tabelle1!$C$7,Tabelle1!$C$8)))))</f>
        <v>4500</v>
      </c>
    </row>
    <row r="392" spans="1:9" s="76" customFormat="1" ht="14.25" x14ac:dyDescent="0.2">
      <c r="A392" s="229" t="s">
        <v>50</v>
      </c>
      <c r="B392" s="309" t="s">
        <v>1128</v>
      </c>
      <c r="C392" s="92">
        <v>3200402557</v>
      </c>
      <c r="D392" s="95" t="s">
        <v>44</v>
      </c>
      <c r="E392" s="246">
        <v>1</v>
      </c>
      <c r="F392" s="343"/>
      <c r="G392" s="402">
        <f t="shared" si="5"/>
        <v>4500</v>
      </c>
      <c r="I392" s="32">
        <f>IF(A392="A 6",Tabelle1!$C$3,IF(A392="A 7",Tabelle1!$C$4,IF(A392="A 8",Tabelle1!$C$5,IF(A392="A 9M",Tabelle1!$C$6,IF(A392="A 9M+Z",Tabelle1!$C$7,Tabelle1!$C$8)))))</f>
        <v>4500</v>
      </c>
    </row>
    <row r="393" spans="1:9" s="76" customFormat="1" ht="14.25" x14ac:dyDescent="0.2">
      <c r="A393" s="229" t="s">
        <v>50</v>
      </c>
      <c r="B393" s="309" t="s">
        <v>1128</v>
      </c>
      <c r="C393" s="92">
        <v>3200402560</v>
      </c>
      <c r="D393" s="95" t="s">
        <v>44</v>
      </c>
      <c r="E393" s="245">
        <v>1</v>
      </c>
      <c r="F393" s="343"/>
      <c r="G393" s="402">
        <f t="shared" si="5"/>
        <v>4500</v>
      </c>
      <c r="I393" s="32">
        <f>IF(A393="A 6",Tabelle1!$C$3,IF(A393="A 7",Tabelle1!$C$4,IF(A393="A 8",Tabelle1!$C$5,IF(A393="A 9M",Tabelle1!$C$6,IF(A393="A 9M+Z",Tabelle1!$C$7,Tabelle1!$C$8)))))</f>
        <v>4500</v>
      </c>
    </row>
    <row r="394" spans="1:9" s="76" customFormat="1" ht="14.25" x14ac:dyDescent="0.2">
      <c r="A394" s="229" t="s">
        <v>50</v>
      </c>
      <c r="B394" s="309" t="s">
        <v>1128</v>
      </c>
      <c r="C394" s="92">
        <v>3200402566</v>
      </c>
      <c r="D394" s="95" t="s">
        <v>44</v>
      </c>
      <c r="E394" s="246">
        <v>1</v>
      </c>
      <c r="F394" s="343"/>
      <c r="G394" s="402">
        <f t="shared" si="5"/>
        <v>4500</v>
      </c>
      <c r="I394" s="32">
        <f>IF(A394="A 6",Tabelle1!$C$3,IF(A394="A 7",Tabelle1!$C$4,IF(A394="A 8",Tabelle1!$C$5,IF(A394="A 9M",Tabelle1!$C$6,IF(A394="A 9M+Z",Tabelle1!$C$7,Tabelle1!$C$8)))))</f>
        <v>4500</v>
      </c>
    </row>
    <row r="395" spans="1:9" s="76" customFormat="1" ht="14.25" x14ac:dyDescent="0.2">
      <c r="A395" s="229" t="s">
        <v>50</v>
      </c>
      <c r="B395" s="309" t="s">
        <v>1128</v>
      </c>
      <c r="C395" s="92">
        <v>3200402575</v>
      </c>
      <c r="D395" s="95" t="s">
        <v>44</v>
      </c>
      <c r="E395" s="245">
        <v>1</v>
      </c>
      <c r="F395" s="343"/>
      <c r="G395" s="402">
        <f t="shared" si="5"/>
        <v>4500</v>
      </c>
      <c r="I395" s="32">
        <f>IF(A395="A 6",Tabelle1!$C$3,IF(A395="A 7",Tabelle1!$C$4,IF(A395="A 8",Tabelle1!$C$5,IF(A395="A 9M",Tabelle1!$C$6,IF(A395="A 9M+Z",Tabelle1!$C$7,Tabelle1!$C$8)))))</f>
        <v>4500</v>
      </c>
    </row>
    <row r="396" spans="1:9" s="76" customFormat="1" ht="14.25" x14ac:dyDescent="0.2">
      <c r="A396" s="229" t="s">
        <v>50</v>
      </c>
      <c r="B396" s="309" t="s">
        <v>1128</v>
      </c>
      <c r="C396" s="92">
        <v>3200402580</v>
      </c>
      <c r="D396" s="95" t="s">
        <v>44</v>
      </c>
      <c r="E396" s="245">
        <v>1</v>
      </c>
      <c r="F396" s="343"/>
      <c r="G396" s="402">
        <f t="shared" si="5"/>
        <v>4500</v>
      </c>
      <c r="I396" s="32">
        <f>IF(A396="A 6",Tabelle1!$C$3,IF(A396="A 7",Tabelle1!$C$4,IF(A396="A 8",Tabelle1!$C$5,IF(A396="A 9M",Tabelle1!$C$6,IF(A396="A 9M+Z",Tabelle1!$C$7,Tabelle1!$C$8)))))</f>
        <v>4500</v>
      </c>
    </row>
    <row r="397" spans="1:9" s="76" customFormat="1" ht="14.25" x14ac:dyDescent="0.2">
      <c r="A397" s="229" t="s">
        <v>50</v>
      </c>
      <c r="B397" s="309" t="s">
        <v>1128</v>
      </c>
      <c r="C397" s="92">
        <v>3200402585</v>
      </c>
      <c r="D397" s="95" t="s">
        <v>44</v>
      </c>
      <c r="E397" s="245">
        <v>1</v>
      </c>
      <c r="F397" s="343"/>
      <c r="G397" s="402">
        <f t="shared" si="5"/>
        <v>4500</v>
      </c>
      <c r="I397" s="32">
        <f>IF(A397="A 6",Tabelle1!$C$3,IF(A397="A 7",Tabelle1!$C$4,IF(A397="A 8",Tabelle1!$C$5,IF(A397="A 9M",Tabelle1!$C$6,IF(A397="A 9M+Z",Tabelle1!$C$7,Tabelle1!$C$8)))))</f>
        <v>4500</v>
      </c>
    </row>
    <row r="398" spans="1:9" s="76" customFormat="1" ht="14.25" x14ac:dyDescent="0.2">
      <c r="A398" s="229" t="s">
        <v>50</v>
      </c>
      <c r="B398" s="309" t="s">
        <v>1128</v>
      </c>
      <c r="C398" s="92">
        <v>3200402590</v>
      </c>
      <c r="D398" s="95" t="s">
        <v>44</v>
      </c>
      <c r="E398" s="245">
        <v>1</v>
      </c>
      <c r="F398" s="343"/>
      <c r="G398" s="402">
        <f t="shared" si="5"/>
        <v>4500</v>
      </c>
      <c r="I398" s="32">
        <f>IF(A398="A 6",Tabelle1!$C$3,IF(A398="A 7",Tabelle1!$C$4,IF(A398="A 8",Tabelle1!$C$5,IF(A398="A 9M",Tabelle1!$C$6,IF(A398="A 9M+Z",Tabelle1!$C$7,Tabelle1!$C$8)))))</f>
        <v>4500</v>
      </c>
    </row>
    <row r="399" spans="1:9" s="76" customFormat="1" ht="14.25" x14ac:dyDescent="0.2">
      <c r="A399" s="229" t="s">
        <v>50</v>
      </c>
      <c r="B399" s="309" t="s">
        <v>1128</v>
      </c>
      <c r="C399" s="92">
        <v>3200402600</v>
      </c>
      <c r="D399" s="95" t="s">
        <v>44</v>
      </c>
      <c r="E399" s="245">
        <v>1</v>
      </c>
      <c r="F399" s="343"/>
      <c r="G399" s="402">
        <f t="shared" ref="G399:G462" si="6">E399*I399</f>
        <v>4500</v>
      </c>
      <c r="I399" s="32">
        <f>IF(A399="A 6",Tabelle1!$C$3,IF(A399="A 7",Tabelle1!$C$4,IF(A399="A 8",Tabelle1!$C$5,IF(A399="A 9M",Tabelle1!$C$6,IF(A399="A 9M+Z",Tabelle1!$C$7,Tabelle1!$C$8)))))</f>
        <v>4500</v>
      </c>
    </row>
    <row r="400" spans="1:9" s="76" customFormat="1" ht="14.25" x14ac:dyDescent="0.2">
      <c r="A400" s="229" t="s">
        <v>50</v>
      </c>
      <c r="B400" s="309" t="s">
        <v>1128</v>
      </c>
      <c r="C400" s="92">
        <v>3200402605</v>
      </c>
      <c r="D400" s="95" t="s">
        <v>44</v>
      </c>
      <c r="E400" s="245">
        <v>1</v>
      </c>
      <c r="F400" s="343"/>
      <c r="G400" s="402">
        <f t="shared" si="6"/>
        <v>4500</v>
      </c>
      <c r="I400" s="32">
        <f>IF(A400="A 6",Tabelle1!$C$3,IF(A400="A 7",Tabelle1!$C$4,IF(A400="A 8",Tabelle1!$C$5,IF(A400="A 9M",Tabelle1!$C$6,IF(A400="A 9M+Z",Tabelle1!$C$7,Tabelle1!$C$8)))))</f>
        <v>4500</v>
      </c>
    </row>
    <row r="401" spans="1:9" s="76" customFormat="1" ht="14.25" x14ac:dyDescent="0.2">
      <c r="A401" s="229" t="s">
        <v>50</v>
      </c>
      <c r="B401" s="309" t="s">
        <v>1128</v>
      </c>
      <c r="C401" s="92">
        <v>3200402610</v>
      </c>
      <c r="D401" s="95" t="s">
        <v>44</v>
      </c>
      <c r="E401" s="245">
        <v>1</v>
      </c>
      <c r="F401" s="343"/>
      <c r="G401" s="402">
        <f t="shared" si="6"/>
        <v>4500</v>
      </c>
      <c r="I401" s="32">
        <f>IF(A401="A 6",Tabelle1!$C$3,IF(A401="A 7",Tabelle1!$C$4,IF(A401="A 8",Tabelle1!$C$5,IF(A401="A 9M",Tabelle1!$C$6,IF(A401="A 9M+Z",Tabelle1!$C$7,Tabelle1!$C$8)))))</f>
        <v>4500</v>
      </c>
    </row>
    <row r="402" spans="1:9" s="76" customFormat="1" ht="14.25" x14ac:dyDescent="0.2">
      <c r="A402" s="230" t="s">
        <v>50</v>
      </c>
      <c r="B402" s="309" t="s">
        <v>1128</v>
      </c>
      <c r="C402" s="98">
        <v>3200402615</v>
      </c>
      <c r="D402" s="99" t="s">
        <v>44</v>
      </c>
      <c r="E402" s="239">
        <v>1</v>
      </c>
      <c r="F402" s="343"/>
      <c r="G402" s="402">
        <f t="shared" si="6"/>
        <v>4500</v>
      </c>
      <c r="I402" s="32">
        <f>IF(A402="A 6",Tabelle1!$C$3,IF(A402="A 7",Tabelle1!$C$4,IF(A402="A 8",Tabelle1!$C$5,IF(A402="A 9M",Tabelle1!$C$6,IF(A402="A 9M+Z",Tabelle1!$C$7,Tabelle1!$C$8)))))</f>
        <v>4500</v>
      </c>
    </row>
    <row r="403" spans="1:9" s="76" customFormat="1" ht="14.25" x14ac:dyDescent="0.2">
      <c r="A403" s="229" t="s">
        <v>50</v>
      </c>
      <c r="B403" s="309" t="s">
        <v>1128</v>
      </c>
      <c r="C403" s="92">
        <v>3200402640</v>
      </c>
      <c r="D403" s="95" t="s">
        <v>303</v>
      </c>
      <c r="E403" s="246">
        <v>1</v>
      </c>
      <c r="F403" s="343"/>
      <c r="G403" s="402">
        <f t="shared" si="6"/>
        <v>4500</v>
      </c>
      <c r="I403" s="32">
        <f>IF(A403="A 6",Tabelle1!$C$3,IF(A403="A 7",Tabelle1!$C$4,IF(A403="A 8",Tabelle1!$C$5,IF(A403="A 9M",Tabelle1!$C$6,IF(A403="A 9M+Z",Tabelle1!$C$7,Tabelle1!$C$8)))))</f>
        <v>4500</v>
      </c>
    </row>
    <row r="404" spans="1:9" s="76" customFormat="1" ht="14.25" x14ac:dyDescent="0.2">
      <c r="A404" s="229" t="s">
        <v>50</v>
      </c>
      <c r="B404" s="309" t="s">
        <v>1128</v>
      </c>
      <c r="C404" s="92">
        <v>3200402641</v>
      </c>
      <c r="D404" s="95" t="s">
        <v>303</v>
      </c>
      <c r="E404" s="246">
        <v>1</v>
      </c>
      <c r="F404" s="343"/>
      <c r="G404" s="402">
        <f t="shared" si="6"/>
        <v>4500</v>
      </c>
      <c r="I404" s="32">
        <f>IF(A404="A 6",Tabelle1!$C$3,IF(A404="A 7",Tabelle1!$C$4,IF(A404="A 8",Tabelle1!$C$5,IF(A404="A 9M",Tabelle1!$C$6,IF(A404="A 9M+Z",Tabelle1!$C$7,Tabelle1!$C$8)))))</f>
        <v>4500</v>
      </c>
    </row>
    <row r="405" spans="1:9" s="76" customFormat="1" ht="14.25" x14ac:dyDescent="0.2">
      <c r="A405" s="229" t="s">
        <v>50</v>
      </c>
      <c r="B405" s="309" t="s">
        <v>1128</v>
      </c>
      <c r="C405" s="92">
        <v>3200402642</v>
      </c>
      <c r="D405" s="95" t="s">
        <v>303</v>
      </c>
      <c r="E405" s="246">
        <v>1</v>
      </c>
      <c r="F405" s="343"/>
      <c r="G405" s="402">
        <f t="shared" si="6"/>
        <v>4500</v>
      </c>
      <c r="I405" s="32">
        <f>IF(A405="A 6",Tabelle1!$C$3,IF(A405="A 7",Tabelle1!$C$4,IF(A405="A 8",Tabelle1!$C$5,IF(A405="A 9M",Tabelle1!$C$6,IF(A405="A 9M+Z",Tabelle1!$C$7,Tabelle1!$C$8)))))</f>
        <v>4500</v>
      </c>
    </row>
    <row r="406" spans="1:9" s="76" customFormat="1" ht="14.25" x14ac:dyDescent="0.2">
      <c r="A406" s="229" t="s">
        <v>50</v>
      </c>
      <c r="B406" s="309" t="s">
        <v>1128</v>
      </c>
      <c r="C406" s="92">
        <v>3200402643</v>
      </c>
      <c r="D406" s="95" t="s">
        <v>303</v>
      </c>
      <c r="E406" s="246">
        <v>1</v>
      </c>
      <c r="F406" s="343"/>
      <c r="G406" s="402">
        <f t="shared" si="6"/>
        <v>4500</v>
      </c>
      <c r="I406" s="32">
        <f>IF(A406="A 6",Tabelle1!$C$3,IF(A406="A 7",Tabelle1!$C$4,IF(A406="A 8",Tabelle1!$C$5,IF(A406="A 9M",Tabelle1!$C$6,IF(A406="A 9M+Z",Tabelle1!$C$7,Tabelle1!$C$8)))))</f>
        <v>4500</v>
      </c>
    </row>
    <row r="407" spans="1:9" s="76" customFormat="1" ht="14.25" x14ac:dyDescent="0.2">
      <c r="A407" s="229" t="s">
        <v>50</v>
      </c>
      <c r="B407" s="309" t="s">
        <v>1128</v>
      </c>
      <c r="C407" s="92">
        <v>3200402644</v>
      </c>
      <c r="D407" s="95" t="s">
        <v>303</v>
      </c>
      <c r="E407" s="246">
        <v>1</v>
      </c>
      <c r="F407" s="343"/>
      <c r="G407" s="402">
        <f t="shared" si="6"/>
        <v>4500</v>
      </c>
      <c r="I407" s="32">
        <f>IF(A407="A 6",Tabelle1!$C$3,IF(A407="A 7",Tabelle1!$C$4,IF(A407="A 8",Tabelle1!$C$5,IF(A407="A 9M",Tabelle1!$C$6,IF(A407="A 9M+Z",Tabelle1!$C$7,Tabelle1!$C$8)))))</f>
        <v>4500</v>
      </c>
    </row>
    <row r="408" spans="1:9" s="76" customFormat="1" ht="14.25" x14ac:dyDescent="0.2">
      <c r="A408" s="229" t="s">
        <v>50</v>
      </c>
      <c r="B408" s="309" t="s">
        <v>1128</v>
      </c>
      <c r="C408" s="92">
        <v>3200402646</v>
      </c>
      <c r="D408" s="95" t="s">
        <v>44</v>
      </c>
      <c r="E408" s="245">
        <v>1</v>
      </c>
      <c r="F408" s="343"/>
      <c r="G408" s="402">
        <f t="shared" si="6"/>
        <v>4500</v>
      </c>
      <c r="I408" s="32">
        <f>IF(A408="A 6",Tabelle1!$C$3,IF(A408="A 7",Tabelle1!$C$4,IF(A408="A 8",Tabelle1!$C$5,IF(A408="A 9M",Tabelle1!$C$6,IF(A408="A 9M+Z",Tabelle1!$C$7,Tabelle1!$C$8)))))</f>
        <v>4500</v>
      </c>
    </row>
    <row r="409" spans="1:9" s="76" customFormat="1" ht="14.25" x14ac:dyDescent="0.2">
      <c r="A409" s="229" t="s">
        <v>50</v>
      </c>
      <c r="B409" s="309" t="s">
        <v>1128</v>
      </c>
      <c r="C409" s="92">
        <v>3200402655</v>
      </c>
      <c r="D409" s="95" t="s">
        <v>44</v>
      </c>
      <c r="E409" s="245">
        <v>1</v>
      </c>
      <c r="F409" s="343"/>
      <c r="G409" s="402">
        <f t="shared" si="6"/>
        <v>4500</v>
      </c>
      <c r="I409" s="32">
        <f>IF(A409="A 6",Tabelle1!$C$3,IF(A409="A 7",Tabelle1!$C$4,IF(A409="A 8",Tabelle1!$C$5,IF(A409="A 9M",Tabelle1!$C$6,IF(A409="A 9M+Z",Tabelle1!$C$7,Tabelle1!$C$8)))))</f>
        <v>4500</v>
      </c>
    </row>
    <row r="410" spans="1:9" s="76" customFormat="1" ht="14.25" x14ac:dyDescent="0.2">
      <c r="A410" s="229" t="s">
        <v>50</v>
      </c>
      <c r="B410" s="309" t="s">
        <v>1128</v>
      </c>
      <c r="C410" s="92">
        <v>3200402657</v>
      </c>
      <c r="D410" s="95" t="s">
        <v>44</v>
      </c>
      <c r="E410" s="245">
        <v>1</v>
      </c>
      <c r="F410" s="343"/>
      <c r="G410" s="402">
        <f t="shared" si="6"/>
        <v>4500</v>
      </c>
      <c r="I410" s="32">
        <f>IF(A410="A 6",Tabelle1!$C$3,IF(A410="A 7",Tabelle1!$C$4,IF(A410="A 8",Tabelle1!$C$5,IF(A410="A 9M",Tabelle1!$C$6,IF(A410="A 9M+Z",Tabelle1!$C$7,Tabelle1!$C$8)))))</f>
        <v>4500</v>
      </c>
    </row>
    <row r="411" spans="1:9" s="76" customFormat="1" ht="14.25" x14ac:dyDescent="0.2">
      <c r="A411" s="229" t="s">
        <v>50</v>
      </c>
      <c r="B411" s="309" t="s">
        <v>1128</v>
      </c>
      <c r="C411" s="92">
        <v>3200402658</v>
      </c>
      <c r="D411" s="95" t="s">
        <v>44</v>
      </c>
      <c r="E411" s="245">
        <v>1</v>
      </c>
      <c r="F411" s="343"/>
      <c r="G411" s="402">
        <f t="shared" si="6"/>
        <v>4500</v>
      </c>
      <c r="I411" s="32">
        <f>IF(A411="A 6",Tabelle1!$C$3,IF(A411="A 7",Tabelle1!$C$4,IF(A411="A 8",Tabelle1!$C$5,IF(A411="A 9M",Tabelle1!$C$6,IF(A411="A 9M+Z",Tabelle1!$C$7,Tabelle1!$C$8)))))</f>
        <v>4500</v>
      </c>
    </row>
    <row r="412" spans="1:9" s="76" customFormat="1" ht="14.25" x14ac:dyDescent="0.2">
      <c r="A412" s="229" t="s">
        <v>50</v>
      </c>
      <c r="B412" s="309" t="s">
        <v>1128</v>
      </c>
      <c r="C412" s="92">
        <v>3200402660</v>
      </c>
      <c r="D412" s="95" t="s">
        <v>44</v>
      </c>
      <c r="E412" s="245">
        <v>1</v>
      </c>
      <c r="F412" s="343"/>
      <c r="G412" s="402">
        <f t="shared" si="6"/>
        <v>4500</v>
      </c>
      <c r="I412" s="32">
        <f>IF(A412="A 6",Tabelle1!$C$3,IF(A412="A 7",Tabelle1!$C$4,IF(A412="A 8",Tabelle1!$C$5,IF(A412="A 9M",Tabelle1!$C$6,IF(A412="A 9M+Z",Tabelle1!$C$7,Tabelle1!$C$8)))))</f>
        <v>4500</v>
      </c>
    </row>
    <row r="413" spans="1:9" s="76" customFormat="1" ht="14.25" x14ac:dyDescent="0.2">
      <c r="A413" s="229" t="s">
        <v>50</v>
      </c>
      <c r="B413" s="309" t="s">
        <v>1128</v>
      </c>
      <c r="C413" s="92">
        <v>3200402662</v>
      </c>
      <c r="D413" s="95" t="s">
        <v>44</v>
      </c>
      <c r="E413" s="246">
        <v>1</v>
      </c>
      <c r="F413" s="343"/>
      <c r="G413" s="402">
        <f t="shared" si="6"/>
        <v>4500</v>
      </c>
      <c r="I413" s="32">
        <f>IF(A413="A 6",Tabelle1!$C$3,IF(A413="A 7",Tabelle1!$C$4,IF(A413="A 8",Tabelle1!$C$5,IF(A413="A 9M",Tabelle1!$C$6,IF(A413="A 9M+Z",Tabelle1!$C$7,Tabelle1!$C$8)))))</f>
        <v>4500</v>
      </c>
    </row>
    <row r="414" spans="1:9" s="76" customFormat="1" ht="14.25" x14ac:dyDescent="0.2">
      <c r="A414" s="230" t="s">
        <v>50</v>
      </c>
      <c r="B414" s="309" t="s">
        <v>1128</v>
      </c>
      <c r="C414" s="98" t="s">
        <v>305</v>
      </c>
      <c r="D414" s="99" t="s">
        <v>207</v>
      </c>
      <c r="E414" s="239">
        <v>1</v>
      </c>
      <c r="F414" s="99"/>
      <c r="G414" s="402">
        <f t="shared" si="6"/>
        <v>4500</v>
      </c>
      <c r="I414" s="32">
        <f>IF(A414="A 6",Tabelle1!$C$3,IF(A414="A 7",Tabelle1!$C$4,IF(A414="A 8",Tabelle1!$C$5,IF(A414="A 9M",Tabelle1!$C$6,IF(A414="A 9M+Z",Tabelle1!$C$7,Tabelle1!$C$8)))))</f>
        <v>4500</v>
      </c>
    </row>
    <row r="415" spans="1:9" s="76" customFormat="1" ht="14.25" x14ac:dyDescent="0.2">
      <c r="A415" s="229" t="s">
        <v>50</v>
      </c>
      <c r="B415" s="309" t="s">
        <v>1128</v>
      </c>
      <c r="C415" s="92">
        <v>3200402685</v>
      </c>
      <c r="D415" s="95" t="s">
        <v>44</v>
      </c>
      <c r="E415" s="245">
        <v>1</v>
      </c>
      <c r="F415" s="343"/>
      <c r="G415" s="402">
        <f t="shared" si="6"/>
        <v>4500</v>
      </c>
      <c r="I415" s="32">
        <f>IF(A415="A 6",Tabelle1!$C$3,IF(A415="A 7",Tabelle1!$C$4,IF(A415="A 8",Tabelle1!$C$5,IF(A415="A 9M",Tabelle1!$C$6,IF(A415="A 9M+Z",Tabelle1!$C$7,Tabelle1!$C$8)))))</f>
        <v>4500</v>
      </c>
    </row>
    <row r="416" spans="1:9" s="76" customFormat="1" ht="14.25" x14ac:dyDescent="0.2">
      <c r="A416" s="230" t="s">
        <v>50</v>
      </c>
      <c r="B416" s="309" t="s">
        <v>1128</v>
      </c>
      <c r="C416" s="98">
        <v>3200402710</v>
      </c>
      <c r="D416" s="99" t="s">
        <v>44</v>
      </c>
      <c r="E416" s="239">
        <v>1</v>
      </c>
      <c r="F416" s="99" t="s">
        <v>294</v>
      </c>
      <c r="G416" s="402">
        <f t="shared" si="6"/>
        <v>4500</v>
      </c>
      <c r="I416" s="32">
        <f>IF(A416="A 6",Tabelle1!$C$3,IF(A416="A 7",Tabelle1!$C$4,IF(A416="A 8",Tabelle1!$C$5,IF(A416="A 9M",Tabelle1!$C$6,IF(A416="A 9M+Z",Tabelle1!$C$7,Tabelle1!$C$8)))))</f>
        <v>4500</v>
      </c>
    </row>
    <row r="417" spans="1:9" s="76" customFormat="1" ht="14.25" x14ac:dyDescent="0.2">
      <c r="A417" s="229" t="s">
        <v>50</v>
      </c>
      <c r="B417" s="309" t="s">
        <v>1128</v>
      </c>
      <c r="C417" s="92">
        <v>3200402715</v>
      </c>
      <c r="D417" s="95" t="s">
        <v>44</v>
      </c>
      <c r="E417" s="245">
        <v>1</v>
      </c>
      <c r="F417" s="343"/>
      <c r="G417" s="402">
        <f t="shared" si="6"/>
        <v>4500</v>
      </c>
      <c r="I417" s="32">
        <f>IF(A417="A 6",Tabelle1!$C$3,IF(A417="A 7",Tabelle1!$C$4,IF(A417="A 8",Tabelle1!$C$5,IF(A417="A 9M",Tabelle1!$C$6,IF(A417="A 9M+Z",Tabelle1!$C$7,Tabelle1!$C$8)))))</f>
        <v>4500</v>
      </c>
    </row>
    <row r="418" spans="1:9" s="76" customFormat="1" ht="14.25" x14ac:dyDescent="0.2">
      <c r="A418" s="229" t="s">
        <v>50</v>
      </c>
      <c r="B418" s="309" t="s">
        <v>1128</v>
      </c>
      <c r="C418" s="92">
        <v>3200402725</v>
      </c>
      <c r="D418" s="95" t="s">
        <v>44</v>
      </c>
      <c r="E418" s="245">
        <v>1</v>
      </c>
      <c r="F418" s="343"/>
      <c r="G418" s="402">
        <f t="shared" si="6"/>
        <v>4500</v>
      </c>
      <c r="I418" s="32">
        <f>IF(A418="A 6",Tabelle1!$C$3,IF(A418="A 7",Tabelle1!$C$4,IF(A418="A 8",Tabelle1!$C$5,IF(A418="A 9M",Tabelle1!$C$6,IF(A418="A 9M+Z",Tabelle1!$C$7,Tabelle1!$C$8)))))</f>
        <v>4500</v>
      </c>
    </row>
    <row r="419" spans="1:9" s="76" customFormat="1" ht="14.25" x14ac:dyDescent="0.2">
      <c r="A419" s="229" t="s">
        <v>50</v>
      </c>
      <c r="B419" s="309" t="s">
        <v>1128</v>
      </c>
      <c r="C419" s="92">
        <v>3200402735</v>
      </c>
      <c r="D419" s="95" t="s">
        <v>44</v>
      </c>
      <c r="E419" s="245">
        <v>1</v>
      </c>
      <c r="F419" s="343"/>
      <c r="G419" s="402">
        <f t="shared" si="6"/>
        <v>4500</v>
      </c>
      <c r="I419" s="32">
        <f>IF(A419="A 6",Tabelle1!$C$3,IF(A419="A 7",Tabelle1!$C$4,IF(A419="A 8",Tabelle1!$C$5,IF(A419="A 9M",Tabelle1!$C$6,IF(A419="A 9M+Z",Tabelle1!$C$7,Tabelle1!$C$8)))))</f>
        <v>4500</v>
      </c>
    </row>
    <row r="420" spans="1:9" s="76" customFormat="1" ht="14.25" x14ac:dyDescent="0.2">
      <c r="A420" s="229" t="s">
        <v>50</v>
      </c>
      <c r="B420" s="309" t="s">
        <v>1128</v>
      </c>
      <c r="C420" s="92">
        <v>3200402740</v>
      </c>
      <c r="D420" s="95" t="s">
        <v>44</v>
      </c>
      <c r="E420" s="245">
        <v>1</v>
      </c>
      <c r="F420" s="343"/>
      <c r="G420" s="402">
        <f t="shared" si="6"/>
        <v>4500</v>
      </c>
      <c r="I420" s="32">
        <f>IF(A420="A 6",Tabelle1!$C$3,IF(A420="A 7",Tabelle1!$C$4,IF(A420="A 8",Tabelle1!$C$5,IF(A420="A 9M",Tabelle1!$C$6,IF(A420="A 9M+Z",Tabelle1!$C$7,Tabelle1!$C$8)))))</f>
        <v>4500</v>
      </c>
    </row>
    <row r="421" spans="1:9" s="76" customFormat="1" ht="14.25" x14ac:dyDescent="0.2">
      <c r="A421" s="229" t="s">
        <v>50</v>
      </c>
      <c r="B421" s="309" t="s">
        <v>1128</v>
      </c>
      <c r="C421" s="92">
        <v>3200402745</v>
      </c>
      <c r="D421" s="95" t="s">
        <v>44</v>
      </c>
      <c r="E421" s="245">
        <v>1</v>
      </c>
      <c r="F421" s="343"/>
      <c r="G421" s="402">
        <f t="shared" si="6"/>
        <v>4500</v>
      </c>
      <c r="I421" s="32">
        <f>IF(A421="A 6",Tabelle1!$C$3,IF(A421="A 7",Tabelle1!$C$4,IF(A421="A 8",Tabelle1!$C$5,IF(A421="A 9M",Tabelle1!$C$6,IF(A421="A 9M+Z",Tabelle1!$C$7,Tabelle1!$C$8)))))</f>
        <v>4500</v>
      </c>
    </row>
    <row r="422" spans="1:9" s="76" customFormat="1" ht="14.25" x14ac:dyDescent="0.2">
      <c r="A422" s="229" t="s">
        <v>50</v>
      </c>
      <c r="B422" s="309" t="s">
        <v>1128</v>
      </c>
      <c r="C422" s="92">
        <v>3200402755</v>
      </c>
      <c r="D422" s="95" t="s">
        <v>44</v>
      </c>
      <c r="E422" s="245">
        <v>1</v>
      </c>
      <c r="F422" s="343"/>
      <c r="G422" s="402">
        <f t="shared" si="6"/>
        <v>4500</v>
      </c>
      <c r="I422" s="32">
        <f>IF(A422="A 6",Tabelle1!$C$3,IF(A422="A 7",Tabelle1!$C$4,IF(A422="A 8",Tabelle1!$C$5,IF(A422="A 9M",Tabelle1!$C$6,IF(A422="A 9M+Z",Tabelle1!$C$7,Tabelle1!$C$8)))))</f>
        <v>4500</v>
      </c>
    </row>
    <row r="423" spans="1:9" s="76" customFormat="1" ht="14.25" x14ac:dyDescent="0.2">
      <c r="A423" s="229" t="s">
        <v>50</v>
      </c>
      <c r="B423" s="309" t="s">
        <v>1128</v>
      </c>
      <c r="C423" s="92">
        <v>3200402760</v>
      </c>
      <c r="D423" s="95" t="s">
        <v>44</v>
      </c>
      <c r="E423" s="245">
        <v>1</v>
      </c>
      <c r="F423" s="343"/>
      <c r="G423" s="402">
        <f t="shared" si="6"/>
        <v>4500</v>
      </c>
      <c r="I423" s="32">
        <f>IF(A423="A 6",Tabelle1!$C$3,IF(A423="A 7",Tabelle1!$C$4,IF(A423="A 8",Tabelle1!$C$5,IF(A423="A 9M",Tabelle1!$C$6,IF(A423="A 9M+Z",Tabelle1!$C$7,Tabelle1!$C$8)))))</f>
        <v>4500</v>
      </c>
    </row>
    <row r="424" spans="1:9" s="76" customFormat="1" ht="14.25" x14ac:dyDescent="0.2">
      <c r="A424" s="229" t="s">
        <v>50</v>
      </c>
      <c r="B424" s="309" t="s">
        <v>1128</v>
      </c>
      <c r="C424" s="92">
        <v>3200402770</v>
      </c>
      <c r="D424" s="95" t="s">
        <v>44</v>
      </c>
      <c r="E424" s="245">
        <v>1</v>
      </c>
      <c r="F424" s="343"/>
      <c r="G424" s="402">
        <f t="shared" si="6"/>
        <v>4500</v>
      </c>
      <c r="I424" s="32">
        <f>IF(A424="A 6",Tabelle1!$C$3,IF(A424="A 7",Tabelle1!$C$4,IF(A424="A 8",Tabelle1!$C$5,IF(A424="A 9M",Tabelle1!$C$6,IF(A424="A 9M+Z",Tabelle1!$C$7,Tabelle1!$C$8)))))</f>
        <v>4500</v>
      </c>
    </row>
    <row r="425" spans="1:9" s="76" customFormat="1" ht="14.25" x14ac:dyDescent="0.2">
      <c r="A425" s="229" t="s">
        <v>50</v>
      </c>
      <c r="B425" s="309" t="s">
        <v>1128</v>
      </c>
      <c r="C425" s="92">
        <v>3200402795</v>
      </c>
      <c r="D425" s="95" t="s">
        <v>44</v>
      </c>
      <c r="E425" s="245">
        <v>1</v>
      </c>
      <c r="F425" s="343"/>
      <c r="G425" s="402">
        <f t="shared" si="6"/>
        <v>4500</v>
      </c>
      <c r="I425" s="32">
        <f>IF(A425="A 6",Tabelle1!$C$3,IF(A425="A 7",Tabelle1!$C$4,IF(A425="A 8",Tabelle1!$C$5,IF(A425="A 9M",Tabelle1!$C$6,IF(A425="A 9M+Z",Tabelle1!$C$7,Tabelle1!$C$8)))))</f>
        <v>4500</v>
      </c>
    </row>
    <row r="426" spans="1:9" s="76" customFormat="1" ht="14.25" x14ac:dyDescent="0.2">
      <c r="A426" s="229" t="s">
        <v>50</v>
      </c>
      <c r="B426" s="309" t="s">
        <v>1128</v>
      </c>
      <c r="C426" s="92">
        <v>3200402815</v>
      </c>
      <c r="D426" s="95" t="s">
        <v>44</v>
      </c>
      <c r="E426" s="245">
        <v>1</v>
      </c>
      <c r="F426" s="343"/>
      <c r="G426" s="402">
        <f t="shared" si="6"/>
        <v>4500</v>
      </c>
      <c r="I426" s="32">
        <f>IF(A426="A 6",Tabelle1!$C$3,IF(A426="A 7",Tabelle1!$C$4,IF(A426="A 8",Tabelle1!$C$5,IF(A426="A 9M",Tabelle1!$C$6,IF(A426="A 9M+Z",Tabelle1!$C$7,Tabelle1!$C$8)))))</f>
        <v>4500</v>
      </c>
    </row>
    <row r="427" spans="1:9" s="76" customFormat="1" ht="14.25" x14ac:dyDescent="0.2">
      <c r="A427" s="229" t="s">
        <v>50</v>
      </c>
      <c r="B427" s="309" t="s">
        <v>1128</v>
      </c>
      <c r="C427" s="92">
        <v>3200402825</v>
      </c>
      <c r="D427" s="95" t="s">
        <v>44</v>
      </c>
      <c r="E427" s="245">
        <v>1</v>
      </c>
      <c r="F427" s="343"/>
      <c r="G427" s="402">
        <f t="shared" si="6"/>
        <v>4500</v>
      </c>
      <c r="I427" s="32">
        <f>IF(A427="A 6",Tabelle1!$C$3,IF(A427="A 7",Tabelle1!$C$4,IF(A427="A 8",Tabelle1!$C$5,IF(A427="A 9M",Tabelle1!$C$6,IF(A427="A 9M+Z",Tabelle1!$C$7,Tabelle1!$C$8)))))</f>
        <v>4500</v>
      </c>
    </row>
    <row r="428" spans="1:9" s="76" customFormat="1" ht="14.25" x14ac:dyDescent="0.2">
      <c r="A428" s="230" t="s">
        <v>50</v>
      </c>
      <c r="B428" s="309" t="s">
        <v>1128</v>
      </c>
      <c r="C428" s="98">
        <v>3200402832</v>
      </c>
      <c r="D428" s="99" t="s">
        <v>44</v>
      </c>
      <c r="E428" s="239">
        <v>1</v>
      </c>
      <c r="F428" s="99" t="s">
        <v>294</v>
      </c>
      <c r="G428" s="402">
        <f t="shared" si="6"/>
        <v>4500</v>
      </c>
      <c r="I428" s="32">
        <f>IF(A428="A 6",Tabelle1!$C$3,IF(A428="A 7",Tabelle1!$C$4,IF(A428="A 8",Tabelle1!$C$5,IF(A428="A 9M",Tabelle1!$C$6,IF(A428="A 9M+Z",Tabelle1!$C$7,Tabelle1!$C$8)))))</f>
        <v>4500</v>
      </c>
    </row>
    <row r="429" spans="1:9" s="76" customFormat="1" ht="14.25" x14ac:dyDescent="0.2">
      <c r="A429" s="229" t="s">
        <v>50</v>
      </c>
      <c r="B429" s="309" t="s">
        <v>1128</v>
      </c>
      <c r="C429" s="92">
        <v>3200402835</v>
      </c>
      <c r="D429" s="95" t="s">
        <v>44</v>
      </c>
      <c r="E429" s="245">
        <v>1</v>
      </c>
      <c r="F429" s="343"/>
      <c r="G429" s="402">
        <f t="shared" si="6"/>
        <v>4500</v>
      </c>
      <c r="I429" s="32">
        <f>IF(A429="A 6",Tabelle1!$C$3,IF(A429="A 7",Tabelle1!$C$4,IF(A429="A 8",Tabelle1!$C$5,IF(A429="A 9M",Tabelle1!$C$6,IF(A429="A 9M+Z",Tabelle1!$C$7,Tabelle1!$C$8)))))</f>
        <v>4500</v>
      </c>
    </row>
    <row r="430" spans="1:9" s="76" customFormat="1" ht="14.25" x14ac:dyDescent="0.2">
      <c r="A430" s="229" t="s">
        <v>50</v>
      </c>
      <c r="B430" s="309" t="s">
        <v>1128</v>
      </c>
      <c r="C430" s="92">
        <v>3200402838</v>
      </c>
      <c r="D430" s="95" t="s">
        <v>44</v>
      </c>
      <c r="E430" s="245">
        <v>1</v>
      </c>
      <c r="F430" s="343"/>
      <c r="G430" s="402">
        <f t="shared" si="6"/>
        <v>4500</v>
      </c>
      <c r="I430" s="32">
        <f>IF(A430="A 6",Tabelle1!$C$3,IF(A430="A 7",Tabelle1!$C$4,IF(A430="A 8",Tabelle1!$C$5,IF(A430="A 9M",Tabelle1!$C$6,IF(A430="A 9M+Z",Tabelle1!$C$7,Tabelle1!$C$8)))))</f>
        <v>4500</v>
      </c>
    </row>
    <row r="431" spans="1:9" s="76" customFormat="1" ht="14.25" x14ac:dyDescent="0.2">
      <c r="A431" s="230" t="s">
        <v>50</v>
      </c>
      <c r="B431" s="309" t="s">
        <v>1128</v>
      </c>
      <c r="C431" s="98" t="s">
        <v>306</v>
      </c>
      <c r="D431" s="99" t="s">
        <v>44</v>
      </c>
      <c r="E431" s="106">
        <v>1</v>
      </c>
      <c r="F431" s="99"/>
      <c r="G431" s="402">
        <f t="shared" si="6"/>
        <v>4500</v>
      </c>
      <c r="I431" s="32">
        <f>IF(A431="A 6",Tabelle1!$C$3,IF(A431="A 7",Tabelle1!$C$4,IF(A431="A 8",Tabelle1!$C$5,IF(A431="A 9M",Tabelle1!$C$6,IF(A431="A 9M+Z",Tabelle1!$C$7,Tabelle1!$C$8)))))</f>
        <v>4500</v>
      </c>
    </row>
    <row r="432" spans="1:9" s="76" customFormat="1" ht="14.25" x14ac:dyDescent="0.2">
      <c r="A432" s="229" t="s">
        <v>50</v>
      </c>
      <c r="B432" s="309" t="s">
        <v>1128</v>
      </c>
      <c r="C432" s="92">
        <v>3200402850</v>
      </c>
      <c r="D432" s="95" t="s">
        <v>44</v>
      </c>
      <c r="E432" s="246">
        <v>1</v>
      </c>
      <c r="F432" s="343"/>
      <c r="G432" s="402">
        <f t="shared" si="6"/>
        <v>4500</v>
      </c>
      <c r="I432" s="32">
        <f>IF(A432="A 6",Tabelle1!$C$3,IF(A432="A 7",Tabelle1!$C$4,IF(A432="A 8",Tabelle1!$C$5,IF(A432="A 9M",Tabelle1!$C$6,IF(A432="A 9M+Z",Tabelle1!$C$7,Tabelle1!$C$8)))))</f>
        <v>4500</v>
      </c>
    </row>
    <row r="433" spans="1:9" s="76" customFormat="1" ht="14.25" x14ac:dyDescent="0.2">
      <c r="A433" s="229" t="s">
        <v>50</v>
      </c>
      <c r="B433" s="309" t="s">
        <v>1128</v>
      </c>
      <c r="C433" s="92">
        <v>3200402880</v>
      </c>
      <c r="D433" s="95" t="s">
        <v>44</v>
      </c>
      <c r="E433" s="245">
        <v>1</v>
      </c>
      <c r="F433" s="343"/>
      <c r="G433" s="402">
        <f t="shared" si="6"/>
        <v>4500</v>
      </c>
      <c r="I433" s="32">
        <f>IF(A433="A 6",Tabelle1!$C$3,IF(A433="A 7",Tabelle1!$C$4,IF(A433="A 8",Tabelle1!$C$5,IF(A433="A 9M",Tabelle1!$C$6,IF(A433="A 9M+Z",Tabelle1!$C$7,Tabelle1!$C$8)))))</f>
        <v>4500</v>
      </c>
    </row>
    <row r="434" spans="1:9" s="76" customFormat="1" ht="14.25" x14ac:dyDescent="0.2">
      <c r="A434" s="229" t="s">
        <v>50</v>
      </c>
      <c r="B434" s="309" t="s">
        <v>1128</v>
      </c>
      <c r="C434" s="92">
        <v>3200402881</v>
      </c>
      <c r="D434" s="95" t="s">
        <v>44</v>
      </c>
      <c r="E434" s="245">
        <v>0.25</v>
      </c>
      <c r="F434" s="343"/>
      <c r="G434" s="402">
        <f t="shared" si="6"/>
        <v>1125</v>
      </c>
      <c r="I434" s="32">
        <f>IF(A434="A 6",Tabelle1!$C$3,IF(A434="A 7",Tabelle1!$C$4,IF(A434="A 8",Tabelle1!$C$5,IF(A434="A 9M",Tabelle1!$C$6,IF(A434="A 9M+Z",Tabelle1!$C$7,Tabelle1!$C$8)))))</f>
        <v>4500</v>
      </c>
    </row>
    <row r="435" spans="1:9" s="76" customFormat="1" ht="14.25" x14ac:dyDescent="0.2">
      <c r="A435" s="229" t="s">
        <v>50</v>
      </c>
      <c r="B435" s="309" t="s">
        <v>1128</v>
      </c>
      <c r="C435" s="92">
        <v>3200402900</v>
      </c>
      <c r="D435" s="95" t="s">
        <v>44</v>
      </c>
      <c r="E435" s="245">
        <v>1</v>
      </c>
      <c r="F435" s="343"/>
      <c r="G435" s="402">
        <f t="shared" si="6"/>
        <v>4500</v>
      </c>
      <c r="I435" s="32">
        <f>IF(A435="A 6",Tabelle1!$C$3,IF(A435="A 7",Tabelle1!$C$4,IF(A435="A 8",Tabelle1!$C$5,IF(A435="A 9M",Tabelle1!$C$6,IF(A435="A 9M+Z",Tabelle1!$C$7,Tabelle1!$C$8)))))</f>
        <v>4500</v>
      </c>
    </row>
    <row r="436" spans="1:9" s="76" customFormat="1" ht="14.25" x14ac:dyDescent="0.2">
      <c r="A436" s="229" t="s">
        <v>75</v>
      </c>
      <c r="B436" s="309" t="s">
        <v>1129</v>
      </c>
      <c r="C436" s="92" t="s">
        <v>167</v>
      </c>
      <c r="D436" s="95" t="s">
        <v>44</v>
      </c>
      <c r="E436" s="245">
        <v>1</v>
      </c>
      <c r="F436" s="343"/>
      <c r="G436" s="402">
        <f t="shared" si="6"/>
        <v>9700</v>
      </c>
      <c r="I436" s="32">
        <f>IF(A436="A 6",Tabelle1!$C$3,IF(A436="A 7",Tabelle1!$C$4,IF(A436="A 8",Tabelle1!$C$5,IF(A436="A 9M",Tabelle1!$C$6,IF(A436="A 9M+Z",Tabelle1!$C$7,Tabelle1!$C$8)))))</f>
        <v>9700</v>
      </c>
    </row>
    <row r="437" spans="1:9" s="76" customFormat="1" ht="14.25" x14ac:dyDescent="0.2">
      <c r="A437" s="229" t="s">
        <v>75</v>
      </c>
      <c r="B437" s="309" t="s">
        <v>1129</v>
      </c>
      <c r="C437" s="92">
        <v>3200102187</v>
      </c>
      <c r="D437" s="95" t="s">
        <v>44</v>
      </c>
      <c r="E437" s="246">
        <v>1</v>
      </c>
      <c r="F437" s="343"/>
      <c r="G437" s="402">
        <f t="shared" si="6"/>
        <v>9700</v>
      </c>
      <c r="I437" s="32">
        <f>IF(A437="A 6",Tabelle1!$C$3,IF(A437="A 7",Tabelle1!$C$4,IF(A437="A 8",Tabelle1!$C$5,IF(A437="A 9M",Tabelle1!$C$6,IF(A437="A 9M+Z",Tabelle1!$C$7,Tabelle1!$C$8)))))</f>
        <v>9700</v>
      </c>
    </row>
    <row r="438" spans="1:9" s="76" customFormat="1" ht="14.25" x14ac:dyDescent="0.2">
      <c r="A438" s="230" t="s">
        <v>75</v>
      </c>
      <c r="B438" s="309" t="s">
        <v>1129</v>
      </c>
      <c r="C438" s="98" t="s">
        <v>191</v>
      </c>
      <c r="D438" s="99" t="s">
        <v>44</v>
      </c>
      <c r="E438" s="106">
        <v>0.5</v>
      </c>
      <c r="F438" s="348"/>
      <c r="G438" s="402">
        <f t="shared" si="6"/>
        <v>4850</v>
      </c>
      <c r="I438" s="32">
        <f>IF(A438="A 6",Tabelle1!$C$3,IF(A438="A 7",Tabelle1!$C$4,IF(A438="A 8",Tabelle1!$C$5,IF(A438="A 9M",Tabelle1!$C$6,IF(A438="A 9M+Z",Tabelle1!$C$7,Tabelle1!$C$8)))))</f>
        <v>9700</v>
      </c>
    </row>
    <row r="439" spans="1:9" s="76" customFormat="1" ht="14.25" x14ac:dyDescent="0.2">
      <c r="A439" s="229" t="s">
        <v>75</v>
      </c>
      <c r="B439" s="309" t="s">
        <v>1129</v>
      </c>
      <c r="C439" s="92">
        <v>3200202080</v>
      </c>
      <c r="D439" s="95" t="s">
        <v>44</v>
      </c>
      <c r="E439" s="245">
        <v>1</v>
      </c>
      <c r="F439" s="343"/>
      <c r="G439" s="402">
        <f t="shared" si="6"/>
        <v>9700</v>
      </c>
      <c r="I439" s="32">
        <f>IF(A439="A 6",Tabelle1!$C$3,IF(A439="A 7",Tabelle1!$C$4,IF(A439="A 8",Tabelle1!$C$5,IF(A439="A 9M",Tabelle1!$C$6,IF(A439="A 9M+Z",Tabelle1!$C$7,Tabelle1!$C$8)))))</f>
        <v>9700</v>
      </c>
    </row>
    <row r="440" spans="1:9" s="76" customFormat="1" ht="14.25" x14ac:dyDescent="0.2">
      <c r="A440" s="229" t="s">
        <v>75</v>
      </c>
      <c r="B440" s="309" t="s">
        <v>1129</v>
      </c>
      <c r="C440" s="92">
        <v>3200202100</v>
      </c>
      <c r="D440" s="95" t="s">
        <v>44</v>
      </c>
      <c r="E440" s="245">
        <v>1</v>
      </c>
      <c r="F440" s="343"/>
      <c r="G440" s="402">
        <f t="shared" si="6"/>
        <v>9700</v>
      </c>
      <c r="I440" s="32">
        <f>IF(A440="A 6",Tabelle1!$C$3,IF(A440="A 7",Tabelle1!$C$4,IF(A440="A 8",Tabelle1!$C$5,IF(A440="A 9M",Tabelle1!$C$6,IF(A440="A 9M+Z",Tabelle1!$C$7,Tabelle1!$C$8)))))</f>
        <v>9700</v>
      </c>
    </row>
    <row r="441" spans="1:9" s="76" customFormat="1" ht="14.25" x14ac:dyDescent="0.2">
      <c r="A441" s="229" t="s">
        <v>75</v>
      </c>
      <c r="B441" s="309" t="s">
        <v>1129</v>
      </c>
      <c r="C441" s="92">
        <v>3200202110</v>
      </c>
      <c r="D441" s="95" t="s">
        <v>44</v>
      </c>
      <c r="E441" s="246">
        <v>1</v>
      </c>
      <c r="F441" s="343"/>
      <c r="G441" s="402">
        <f t="shared" si="6"/>
        <v>9700</v>
      </c>
      <c r="I441" s="32">
        <f>IF(A441="A 6",Tabelle1!$C$3,IF(A441="A 7",Tabelle1!$C$4,IF(A441="A 8",Tabelle1!$C$5,IF(A441="A 9M",Tabelle1!$C$6,IF(A441="A 9M+Z",Tabelle1!$C$7,Tabelle1!$C$8)))))</f>
        <v>9700</v>
      </c>
    </row>
    <row r="442" spans="1:9" s="76" customFormat="1" ht="14.25" x14ac:dyDescent="0.2">
      <c r="A442" s="229" t="s">
        <v>75</v>
      </c>
      <c r="B442" s="309" t="s">
        <v>1129</v>
      </c>
      <c r="C442" s="92" t="s">
        <v>194</v>
      </c>
      <c r="D442" s="95" t="s">
        <v>44</v>
      </c>
      <c r="E442" s="245">
        <v>1</v>
      </c>
      <c r="F442" s="343"/>
      <c r="G442" s="402">
        <f t="shared" si="6"/>
        <v>9700</v>
      </c>
      <c r="I442" s="32">
        <f>IF(A442="A 6",Tabelle1!$C$3,IF(A442="A 7",Tabelle1!$C$4,IF(A442="A 8",Tabelle1!$C$5,IF(A442="A 9M",Tabelle1!$C$6,IF(A442="A 9M+Z",Tabelle1!$C$7,Tabelle1!$C$8)))))</f>
        <v>9700</v>
      </c>
    </row>
    <row r="443" spans="1:9" s="76" customFormat="1" ht="14.25" x14ac:dyDescent="0.2">
      <c r="A443" s="230" t="s">
        <v>75</v>
      </c>
      <c r="B443" s="309" t="s">
        <v>1129</v>
      </c>
      <c r="C443" s="98" t="s">
        <v>195</v>
      </c>
      <c r="D443" s="99" t="s">
        <v>44</v>
      </c>
      <c r="E443" s="239">
        <v>1</v>
      </c>
      <c r="F443" s="346"/>
      <c r="G443" s="402">
        <f t="shared" si="6"/>
        <v>9700</v>
      </c>
      <c r="I443" s="32">
        <f>IF(A443="A 6",Tabelle1!$C$3,IF(A443="A 7",Tabelle1!$C$4,IF(A443="A 8",Tabelle1!$C$5,IF(A443="A 9M",Tabelle1!$C$6,IF(A443="A 9M+Z",Tabelle1!$C$7,Tabelle1!$C$8)))))</f>
        <v>9700</v>
      </c>
    </row>
    <row r="444" spans="1:9" s="76" customFormat="1" ht="14.25" x14ac:dyDescent="0.2">
      <c r="A444" s="230" t="s">
        <v>75</v>
      </c>
      <c r="B444" s="309" t="s">
        <v>1129</v>
      </c>
      <c r="C444" s="98">
        <v>3200202116</v>
      </c>
      <c r="D444" s="99" t="s">
        <v>44</v>
      </c>
      <c r="E444" s="239">
        <v>1</v>
      </c>
      <c r="F444" s="99"/>
      <c r="G444" s="402">
        <f t="shared" si="6"/>
        <v>9700</v>
      </c>
      <c r="I444" s="32">
        <f>IF(A444="A 6",Tabelle1!$C$3,IF(A444="A 7",Tabelle1!$C$4,IF(A444="A 8",Tabelle1!$C$5,IF(A444="A 9M",Tabelle1!$C$6,IF(A444="A 9M+Z",Tabelle1!$C$7,Tabelle1!$C$8)))))</f>
        <v>9700</v>
      </c>
    </row>
    <row r="445" spans="1:9" s="76" customFormat="1" ht="14.25" x14ac:dyDescent="0.2">
      <c r="A445" s="230" t="s">
        <v>75</v>
      </c>
      <c r="B445" s="309" t="s">
        <v>1129</v>
      </c>
      <c r="C445" s="98">
        <v>3200202117</v>
      </c>
      <c r="D445" s="99" t="s">
        <v>44</v>
      </c>
      <c r="E445" s="239">
        <v>0.5</v>
      </c>
      <c r="F445" s="99" t="s">
        <v>196</v>
      </c>
      <c r="G445" s="402">
        <f t="shared" si="6"/>
        <v>4850</v>
      </c>
      <c r="I445" s="32">
        <f>IF(A445="A 6",Tabelle1!$C$3,IF(A445="A 7",Tabelle1!$C$4,IF(A445="A 8",Tabelle1!$C$5,IF(A445="A 9M",Tabelle1!$C$6,IF(A445="A 9M+Z",Tabelle1!$C$7,Tabelle1!$C$8)))))</f>
        <v>9700</v>
      </c>
    </row>
    <row r="446" spans="1:9" s="76" customFormat="1" ht="14.25" x14ac:dyDescent="0.2">
      <c r="A446" s="230" t="s">
        <v>75</v>
      </c>
      <c r="B446" s="309" t="s">
        <v>1129</v>
      </c>
      <c r="C446" s="98" t="s">
        <v>197</v>
      </c>
      <c r="D446" s="99" t="s">
        <v>44</v>
      </c>
      <c r="E446" s="239">
        <v>0.5</v>
      </c>
      <c r="F446" s="99"/>
      <c r="G446" s="402">
        <f t="shared" si="6"/>
        <v>4850</v>
      </c>
      <c r="I446" s="32">
        <f>IF(A446="A 6",Tabelle1!$C$3,IF(A446="A 7",Tabelle1!$C$4,IF(A446="A 8",Tabelle1!$C$5,IF(A446="A 9M",Tabelle1!$C$6,IF(A446="A 9M+Z",Tabelle1!$C$7,Tabelle1!$C$8)))))</f>
        <v>9700</v>
      </c>
    </row>
    <row r="447" spans="1:9" s="76" customFormat="1" ht="14.25" x14ac:dyDescent="0.2">
      <c r="A447" s="36" t="s">
        <v>75</v>
      </c>
      <c r="B447" s="309" t="s">
        <v>1129</v>
      </c>
      <c r="C447" s="38" t="s">
        <v>210</v>
      </c>
      <c r="D447" s="63" t="s">
        <v>211</v>
      </c>
      <c r="E447" s="242">
        <v>1</v>
      </c>
      <c r="F447" s="97"/>
      <c r="G447" s="402">
        <f t="shared" si="6"/>
        <v>9700</v>
      </c>
      <c r="I447" s="32">
        <f>IF(A447="A 6",Tabelle1!$C$3,IF(A447="A 7",Tabelle1!$C$4,IF(A447="A 8",Tabelle1!$C$5,IF(A447="A 9M",Tabelle1!$C$6,IF(A447="A 9M+Z",Tabelle1!$C$7,Tabelle1!$C$8)))))</f>
        <v>9700</v>
      </c>
    </row>
    <row r="448" spans="1:9" s="76" customFormat="1" ht="14.25" x14ac:dyDescent="0.2">
      <c r="A448" s="36" t="s">
        <v>75</v>
      </c>
      <c r="B448" s="309" t="s">
        <v>1129</v>
      </c>
      <c r="C448" s="38" t="s">
        <v>212</v>
      </c>
      <c r="D448" s="63" t="s">
        <v>213</v>
      </c>
      <c r="E448" s="242">
        <v>1</v>
      </c>
      <c r="F448" s="97" t="s">
        <v>214</v>
      </c>
      <c r="G448" s="402">
        <f t="shared" si="6"/>
        <v>9700</v>
      </c>
      <c r="I448" s="32">
        <f>IF(A448="A 6",Tabelle1!$C$3,IF(A448="A 7",Tabelle1!$C$4,IF(A448="A 8",Tabelle1!$C$5,IF(A448="A 9M",Tabelle1!$C$6,IF(A448="A 9M+Z",Tabelle1!$C$7,Tabelle1!$C$8)))))</f>
        <v>9700</v>
      </c>
    </row>
    <row r="449" spans="1:9" s="76" customFormat="1" ht="14.25" x14ac:dyDescent="0.2">
      <c r="A449" s="36" t="s">
        <v>75</v>
      </c>
      <c r="B449" s="309" t="s">
        <v>1129</v>
      </c>
      <c r="C449" s="38" t="s">
        <v>215</v>
      </c>
      <c r="D449" s="63" t="s">
        <v>213</v>
      </c>
      <c r="E449" s="242">
        <v>1</v>
      </c>
      <c r="F449" s="97" t="s">
        <v>214</v>
      </c>
      <c r="G449" s="402">
        <f t="shared" si="6"/>
        <v>9700</v>
      </c>
      <c r="I449" s="32">
        <f>IF(A449="A 6",Tabelle1!$C$3,IF(A449="A 7",Tabelle1!$C$4,IF(A449="A 8",Tabelle1!$C$5,IF(A449="A 9M",Tabelle1!$C$6,IF(A449="A 9M+Z",Tabelle1!$C$7,Tabelle1!$C$8)))))</f>
        <v>9700</v>
      </c>
    </row>
    <row r="450" spans="1:9" s="76" customFormat="1" ht="14.25" x14ac:dyDescent="0.2">
      <c r="A450" s="73" t="s">
        <v>75</v>
      </c>
      <c r="B450" s="309" t="s">
        <v>1129</v>
      </c>
      <c r="C450" s="43" t="s">
        <v>216</v>
      </c>
      <c r="D450" s="63" t="s">
        <v>44</v>
      </c>
      <c r="E450" s="105">
        <v>1</v>
      </c>
      <c r="F450" s="74"/>
      <c r="G450" s="402">
        <f t="shared" si="6"/>
        <v>9700</v>
      </c>
      <c r="I450" s="32">
        <f>IF(A450="A 6",Tabelle1!$C$3,IF(A450="A 7",Tabelle1!$C$4,IF(A450="A 8",Tabelle1!$C$5,IF(A450="A 9M",Tabelle1!$C$6,IF(A450="A 9M+Z",Tabelle1!$C$7,Tabelle1!$C$8)))))</f>
        <v>9700</v>
      </c>
    </row>
    <row r="451" spans="1:9" s="76" customFormat="1" ht="14.25" x14ac:dyDescent="0.2">
      <c r="A451" s="229" t="s">
        <v>75</v>
      </c>
      <c r="B451" s="309" t="s">
        <v>1129</v>
      </c>
      <c r="C451" s="38">
        <v>3200401175</v>
      </c>
      <c r="D451" s="95" t="s">
        <v>44</v>
      </c>
      <c r="E451" s="246">
        <v>0.7</v>
      </c>
      <c r="F451" s="426"/>
      <c r="G451" s="402">
        <f t="shared" si="6"/>
        <v>6790</v>
      </c>
      <c r="I451" s="32">
        <f>IF(A451="A 6",Tabelle1!$C$3,IF(A451="A 7",Tabelle1!$C$4,IF(A451="A 8",Tabelle1!$C$5,IF(A451="A 9M",Tabelle1!$C$6,IF(A451="A 9M+Z",Tabelle1!$C$7,Tabelle1!$C$8)))))</f>
        <v>9700</v>
      </c>
    </row>
    <row r="452" spans="1:9" s="76" customFormat="1" ht="14.25" x14ac:dyDescent="0.2">
      <c r="A452" s="229" t="s">
        <v>75</v>
      </c>
      <c r="B452" s="309" t="s">
        <v>1129</v>
      </c>
      <c r="C452" s="92" t="s">
        <v>239</v>
      </c>
      <c r="D452" s="95" t="s">
        <v>44</v>
      </c>
      <c r="E452" s="246">
        <v>0.8</v>
      </c>
      <c r="F452" s="343"/>
      <c r="G452" s="402">
        <f t="shared" si="6"/>
        <v>7760</v>
      </c>
      <c r="I452" s="32">
        <f>IF(A452="A 6",Tabelle1!$C$3,IF(A452="A 7",Tabelle1!$C$4,IF(A452="A 8",Tabelle1!$C$5,IF(A452="A 9M",Tabelle1!$C$6,IF(A452="A 9M+Z",Tabelle1!$C$7,Tabelle1!$C$8)))))</f>
        <v>9700</v>
      </c>
    </row>
    <row r="453" spans="1:9" s="76" customFormat="1" ht="14.25" x14ac:dyDescent="0.2">
      <c r="A453" s="229" t="s">
        <v>75</v>
      </c>
      <c r="B453" s="309" t="s">
        <v>1129</v>
      </c>
      <c r="C453" s="92" t="s">
        <v>240</v>
      </c>
      <c r="D453" s="95" t="s">
        <v>44</v>
      </c>
      <c r="E453" s="246">
        <v>1</v>
      </c>
      <c r="F453" s="345"/>
      <c r="G453" s="402">
        <f t="shared" si="6"/>
        <v>9700</v>
      </c>
      <c r="I453" s="32">
        <f>IF(A453="A 6",Tabelle1!$C$3,IF(A453="A 7",Tabelle1!$C$4,IF(A453="A 8",Tabelle1!$C$5,IF(A453="A 9M",Tabelle1!$C$6,IF(A453="A 9M+Z",Tabelle1!$C$7,Tabelle1!$C$8)))))</f>
        <v>9700</v>
      </c>
    </row>
    <row r="454" spans="1:9" s="76" customFormat="1" ht="14.25" x14ac:dyDescent="0.2">
      <c r="A454" s="73" t="s">
        <v>75</v>
      </c>
      <c r="B454" s="309" t="s">
        <v>1129</v>
      </c>
      <c r="C454" s="43">
        <v>3200401181</v>
      </c>
      <c r="D454" s="74" t="s">
        <v>44</v>
      </c>
      <c r="E454" s="83">
        <v>1</v>
      </c>
      <c r="F454" s="349"/>
      <c r="G454" s="402">
        <f t="shared" si="6"/>
        <v>9700</v>
      </c>
      <c r="I454" s="32">
        <f>IF(A454="A 6",Tabelle1!$C$3,IF(A454="A 7",Tabelle1!$C$4,IF(A454="A 8",Tabelle1!$C$5,IF(A454="A 9M",Tabelle1!$C$6,IF(A454="A 9M+Z",Tabelle1!$C$7,Tabelle1!$C$8)))))</f>
        <v>9700</v>
      </c>
    </row>
    <row r="455" spans="1:9" s="76" customFormat="1" ht="14.25" x14ac:dyDescent="0.2">
      <c r="A455" s="230" t="s">
        <v>75</v>
      </c>
      <c r="B455" s="309" t="s">
        <v>1129</v>
      </c>
      <c r="C455" s="98">
        <v>3200401182</v>
      </c>
      <c r="D455" s="99" t="s">
        <v>44</v>
      </c>
      <c r="E455" s="239">
        <v>1</v>
      </c>
      <c r="F455" s="345"/>
      <c r="G455" s="402">
        <f t="shared" si="6"/>
        <v>9700</v>
      </c>
      <c r="I455" s="32">
        <f>IF(A455="A 6",Tabelle1!$C$3,IF(A455="A 7",Tabelle1!$C$4,IF(A455="A 8",Tabelle1!$C$5,IF(A455="A 9M",Tabelle1!$C$6,IF(A455="A 9M+Z",Tabelle1!$C$7,Tabelle1!$C$8)))))</f>
        <v>9700</v>
      </c>
    </row>
    <row r="456" spans="1:9" s="76" customFormat="1" ht="14.25" x14ac:dyDescent="0.2">
      <c r="A456" s="230" t="s">
        <v>75</v>
      </c>
      <c r="B456" s="309" t="s">
        <v>1129</v>
      </c>
      <c r="C456" s="43">
        <v>3200401183</v>
      </c>
      <c r="D456" s="99" t="s">
        <v>44</v>
      </c>
      <c r="E456" s="239">
        <v>1</v>
      </c>
      <c r="F456" s="346"/>
      <c r="G456" s="402">
        <f t="shared" si="6"/>
        <v>9700</v>
      </c>
      <c r="I456" s="32">
        <f>IF(A456="A 6",Tabelle1!$C$3,IF(A456="A 7",Tabelle1!$C$4,IF(A456="A 8",Tabelle1!$C$5,IF(A456="A 9M",Tabelle1!$C$6,IF(A456="A 9M+Z",Tabelle1!$C$7,Tabelle1!$C$8)))))</f>
        <v>9700</v>
      </c>
    </row>
    <row r="457" spans="1:9" s="76" customFormat="1" ht="14.25" x14ac:dyDescent="0.2">
      <c r="A457" s="230" t="s">
        <v>75</v>
      </c>
      <c r="B457" s="309" t="s">
        <v>1129</v>
      </c>
      <c r="C457" s="38">
        <v>3200401185</v>
      </c>
      <c r="D457" s="95" t="s">
        <v>44</v>
      </c>
      <c r="E457" s="245">
        <v>1</v>
      </c>
      <c r="F457" s="343"/>
      <c r="G457" s="402">
        <f t="shared" si="6"/>
        <v>9700</v>
      </c>
      <c r="I457" s="32">
        <f>IF(A457="A 6",Tabelle1!$C$3,IF(A457="A 7",Tabelle1!$C$4,IF(A457="A 8",Tabelle1!$C$5,IF(A457="A 9M",Tabelle1!$C$6,IF(A457="A 9M+Z",Tabelle1!$C$7,Tabelle1!$C$8)))))</f>
        <v>9700</v>
      </c>
    </row>
    <row r="458" spans="1:9" s="76" customFormat="1" ht="14.25" x14ac:dyDescent="0.2">
      <c r="A458" s="73" t="s">
        <v>75</v>
      </c>
      <c r="B458" s="309" t="s">
        <v>1129</v>
      </c>
      <c r="C458" s="43" t="s">
        <v>241</v>
      </c>
      <c r="D458" s="74" t="s">
        <v>44</v>
      </c>
      <c r="E458" s="83">
        <v>1</v>
      </c>
      <c r="F458" s="349"/>
      <c r="G458" s="402">
        <f t="shared" si="6"/>
        <v>9700</v>
      </c>
      <c r="I458" s="32">
        <f>IF(A458="A 6",Tabelle1!$C$3,IF(A458="A 7",Tabelle1!$C$4,IF(A458="A 8",Tabelle1!$C$5,IF(A458="A 9M",Tabelle1!$C$6,IF(A458="A 9M+Z",Tabelle1!$C$7,Tabelle1!$C$8)))))</f>
        <v>9700</v>
      </c>
    </row>
    <row r="459" spans="1:9" s="76" customFormat="1" ht="14.25" x14ac:dyDescent="0.2">
      <c r="A459" s="230" t="s">
        <v>75</v>
      </c>
      <c r="B459" s="309" t="s">
        <v>1129</v>
      </c>
      <c r="C459" s="43" t="s">
        <v>242</v>
      </c>
      <c r="D459" s="339" t="s">
        <v>44</v>
      </c>
      <c r="E459" s="106">
        <v>0.15</v>
      </c>
      <c r="F459" s="346"/>
      <c r="G459" s="402">
        <f t="shared" si="6"/>
        <v>1455</v>
      </c>
      <c r="I459" s="32">
        <f>IF(A459="A 6",Tabelle1!$C$3,IF(A459="A 7",Tabelle1!$C$4,IF(A459="A 8",Tabelle1!$C$5,IF(A459="A 9M",Tabelle1!$C$6,IF(A459="A 9M+Z",Tabelle1!$C$7,Tabelle1!$C$8)))))</f>
        <v>9700</v>
      </c>
    </row>
    <row r="460" spans="1:9" s="76" customFormat="1" ht="14.25" x14ac:dyDescent="0.2">
      <c r="A460" s="230" t="s">
        <v>75</v>
      </c>
      <c r="B460" s="309" t="s">
        <v>1129</v>
      </c>
      <c r="C460" s="43" t="s">
        <v>243</v>
      </c>
      <c r="D460" s="339" t="s">
        <v>44</v>
      </c>
      <c r="E460" s="106">
        <v>1</v>
      </c>
      <c r="F460" s="346"/>
      <c r="G460" s="402">
        <f t="shared" si="6"/>
        <v>9700</v>
      </c>
      <c r="I460" s="32">
        <f>IF(A460="A 6",Tabelle1!$C$3,IF(A460="A 7",Tabelle1!$C$4,IF(A460="A 8",Tabelle1!$C$5,IF(A460="A 9M",Tabelle1!$C$6,IF(A460="A 9M+Z",Tabelle1!$C$7,Tabelle1!$C$8)))))</f>
        <v>9700</v>
      </c>
    </row>
    <row r="461" spans="1:9" s="76" customFormat="1" ht="14.25" x14ac:dyDescent="0.2">
      <c r="A461" s="230" t="s">
        <v>75</v>
      </c>
      <c r="B461" s="309" t="s">
        <v>1129</v>
      </c>
      <c r="C461" s="43" t="s">
        <v>244</v>
      </c>
      <c r="D461" s="339" t="s">
        <v>44</v>
      </c>
      <c r="E461" s="106">
        <v>1</v>
      </c>
      <c r="F461" s="346"/>
      <c r="G461" s="402">
        <f t="shared" si="6"/>
        <v>9700</v>
      </c>
      <c r="I461" s="32">
        <f>IF(A461="A 6",Tabelle1!$C$3,IF(A461="A 7",Tabelle1!$C$4,IF(A461="A 8",Tabelle1!$C$5,IF(A461="A 9M",Tabelle1!$C$6,IF(A461="A 9M+Z",Tabelle1!$C$7,Tabelle1!$C$8)))))</f>
        <v>9700</v>
      </c>
    </row>
    <row r="462" spans="1:9" s="76" customFormat="1" ht="14.25" x14ac:dyDescent="0.2">
      <c r="A462" s="230" t="s">
        <v>75</v>
      </c>
      <c r="B462" s="309" t="s">
        <v>1129</v>
      </c>
      <c r="C462" s="43" t="s">
        <v>245</v>
      </c>
      <c r="D462" s="339" t="s">
        <v>44</v>
      </c>
      <c r="E462" s="106">
        <v>1</v>
      </c>
      <c r="F462" s="346"/>
      <c r="G462" s="402">
        <f t="shared" si="6"/>
        <v>9700</v>
      </c>
      <c r="I462" s="32">
        <f>IF(A462="A 6",Tabelle1!$C$3,IF(A462="A 7",Tabelle1!$C$4,IF(A462="A 8",Tabelle1!$C$5,IF(A462="A 9M",Tabelle1!$C$6,IF(A462="A 9M+Z",Tabelle1!$C$7,Tabelle1!$C$8)))))</f>
        <v>9700</v>
      </c>
    </row>
    <row r="463" spans="1:9" s="76" customFormat="1" ht="14.25" x14ac:dyDescent="0.2">
      <c r="A463" s="230" t="s">
        <v>75</v>
      </c>
      <c r="B463" s="309" t="s">
        <v>1129</v>
      </c>
      <c r="C463" s="43" t="s">
        <v>246</v>
      </c>
      <c r="D463" s="339" t="s">
        <v>44</v>
      </c>
      <c r="E463" s="106">
        <v>0.34</v>
      </c>
      <c r="F463" s="346"/>
      <c r="G463" s="402">
        <f t="shared" ref="G463:G526" si="7">E463*I463</f>
        <v>3298.0000000000005</v>
      </c>
      <c r="I463" s="32">
        <f>IF(A463="A 6",Tabelle1!$C$3,IF(A463="A 7",Tabelle1!$C$4,IF(A463="A 8",Tabelle1!$C$5,IF(A463="A 9M",Tabelle1!$C$6,IF(A463="A 9M+Z",Tabelle1!$C$7,Tabelle1!$C$8)))))</f>
        <v>9700</v>
      </c>
    </row>
    <row r="464" spans="1:9" s="76" customFormat="1" ht="14.25" x14ac:dyDescent="0.2">
      <c r="A464" s="230" t="s">
        <v>75</v>
      </c>
      <c r="B464" s="309" t="s">
        <v>1129</v>
      </c>
      <c r="C464" s="43" t="s">
        <v>247</v>
      </c>
      <c r="D464" s="339" t="s">
        <v>44</v>
      </c>
      <c r="E464" s="106">
        <v>1</v>
      </c>
      <c r="F464" s="346"/>
      <c r="G464" s="402">
        <f t="shared" si="7"/>
        <v>9700</v>
      </c>
      <c r="I464" s="32">
        <f>IF(A464="A 6",Tabelle1!$C$3,IF(A464="A 7",Tabelle1!$C$4,IF(A464="A 8",Tabelle1!$C$5,IF(A464="A 9M",Tabelle1!$C$6,IF(A464="A 9M+Z",Tabelle1!$C$7,Tabelle1!$C$8)))))</f>
        <v>9700</v>
      </c>
    </row>
    <row r="465" spans="1:9" s="76" customFormat="1" ht="14.25" x14ac:dyDescent="0.2">
      <c r="A465" s="230" t="s">
        <v>75</v>
      </c>
      <c r="B465" s="309" t="s">
        <v>1129</v>
      </c>
      <c r="C465" s="43" t="s">
        <v>248</v>
      </c>
      <c r="D465" s="339" t="s">
        <v>44</v>
      </c>
      <c r="E465" s="106">
        <v>0.5</v>
      </c>
      <c r="F465" s="346"/>
      <c r="G465" s="402">
        <f t="shared" si="7"/>
        <v>4850</v>
      </c>
      <c r="I465" s="32">
        <f>IF(A465="A 6",Tabelle1!$C$3,IF(A465="A 7",Tabelle1!$C$4,IF(A465="A 8",Tabelle1!$C$5,IF(A465="A 9M",Tabelle1!$C$6,IF(A465="A 9M+Z",Tabelle1!$C$7,Tabelle1!$C$8)))))</f>
        <v>9700</v>
      </c>
    </row>
    <row r="466" spans="1:9" s="76" customFormat="1" ht="14.25" x14ac:dyDescent="0.2">
      <c r="A466" s="230" t="s">
        <v>75</v>
      </c>
      <c r="B466" s="309" t="s">
        <v>1129</v>
      </c>
      <c r="C466" s="20" t="s">
        <v>249</v>
      </c>
      <c r="D466" s="99" t="s">
        <v>44</v>
      </c>
      <c r="E466" s="106">
        <v>1</v>
      </c>
      <c r="F466" s="99"/>
      <c r="G466" s="402">
        <f t="shared" si="7"/>
        <v>9700</v>
      </c>
      <c r="I466" s="32">
        <f>IF(A466="A 6",Tabelle1!$C$3,IF(A466="A 7",Tabelle1!$C$4,IF(A466="A 8",Tabelle1!$C$5,IF(A466="A 9M",Tabelle1!$C$6,IF(A466="A 9M+Z",Tabelle1!$C$7,Tabelle1!$C$8)))))</f>
        <v>9700</v>
      </c>
    </row>
    <row r="467" spans="1:9" s="76" customFormat="1" ht="14.25" x14ac:dyDescent="0.2">
      <c r="A467" s="230" t="s">
        <v>75</v>
      </c>
      <c r="B467" s="309" t="s">
        <v>1129</v>
      </c>
      <c r="C467" s="20" t="s">
        <v>250</v>
      </c>
      <c r="D467" s="99" t="s">
        <v>44</v>
      </c>
      <c r="E467" s="106">
        <v>1</v>
      </c>
      <c r="F467" s="99"/>
      <c r="G467" s="402">
        <f t="shared" si="7"/>
        <v>9700</v>
      </c>
      <c r="I467" s="32">
        <f>IF(A467="A 6",Tabelle1!$C$3,IF(A467="A 7",Tabelle1!$C$4,IF(A467="A 8",Tabelle1!$C$5,IF(A467="A 9M",Tabelle1!$C$6,IF(A467="A 9M+Z",Tabelle1!$C$7,Tabelle1!$C$8)))))</f>
        <v>9700</v>
      </c>
    </row>
    <row r="468" spans="1:9" s="76" customFormat="1" ht="14.25" x14ac:dyDescent="0.2">
      <c r="A468" s="230" t="s">
        <v>75</v>
      </c>
      <c r="B468" s="309" t="s">
        <v>1129</v>
      </c>
      <c r="C468" s="20" t="s">
        <v>251</v>
      </c>
      <c r="D468" s="99" t="s">
        <v>44</v>
      </c>
      <c r="E468" s="106">
        <v>1</v>
      </c>
      <c r="F468" s="99"/>
      <c r="G468" s="402">
        <f t="shared" si="7"/>
        <v>9700</v>
      </c>
      <c r="I468" s="32">
        <f>IF(A468="A 6",Tabelle1!$C$3,IF(A468="A 7",Tabelle1!$C$4,IF(A468="A 8",Tabelle1!$C$5,IF(A468="A 9M",Tabelle1!$C$6,IF(A468="A 9M+Z",Tabelle1!$C$7,Tabelle1!$C$8)))))</f>
        <v>9700</v>
      </c>
    </row>
    <row r="469" spans="1:9" s="76" customFormat="1" ht="14.25" x14ac:dyDescent="0.2">
      <c r="A469" s="230" t="s">
        <v>75</v>
      </c>
      <c r="B469" s="309" t="s">
        <v>1129</v>
      </c>
      <c r="C469" s="20" t="s">
        <v>252</v>
      </c>
      <c r="D469" s="99" t="s">
        <v>44</v>
      </c>
      <c r="E469" s="106">
        <v>1</v>
      </c>
      <c r="F469" s="99"/>
      <c r="G469" s="402">
        <f t="shared" si="7"/>
        <v>9700</v>
      </c>
      <c r="I469" s="32">
        <f>IF(A469="A 6",Tabelle1!$C$3,IF(A469="A 7",Tabelle1!$C$4,IF(A469="A 8",Tabelle1!$C$5,IF(A469="A 9M",Tabelle1!$C$6,IF(A469="A 9M+Z",Tabelle1!$C$7,Tabelle1!$C$8)))))</f>
        <v>9700</v>
      </c>
    </row>
    <row r="470" spans="1:9" s="76" customFormat="1" ht="14.25" x14ac:dyDescent="0.2">
      <c r="A470" s="230" t="s">
        <v>75</v>
      </c>
      <c r="B470" s="309" t="s">
        <v>1129</v>
      </c>
      <c r="C470" s="20" t="s">
        <v>253</v>
      </c>
      <c r="D470" s="99" t="s">
        <v>44</v>
      </c>
      <c r="E470" s="106">
        <v>1</v>
      </c>
      <c r="F470" s="99"/>
      <c r="G470" s="402">
        <f t="shared" si="7"/>
        <v>9700</v>
      </c>
      <c r="I470" s="32">
        <f>IF(A470="A 6",Tabelle1!$C$3,IF(A470="A 7",Tabelle1!$C$4,IF(A470="A 8",Tabelle1!$C$5,IF(A470="A 9M",Tabelle1!$C$6,IF(A470="A 9M+Z",Tabelle1!$C$7,Tabelle1!$C$8)))))</f>
        <v>9700</v>
      </c>
    </row>
    <row r="471" spans="1:9" s="76" customFormat="1" ht="14.25" x14ac:dyDescent="0.2">
      <c r="A471" s="230" t="s">
        <v>75</v>
      </c>
      <c r="B471" s="309" t="s">
        <v>1129</v>
      </c>
      <c r="C471" s="20" t="s">
        <v>254</v>
      </c>
      <c r="D471" s="99" t="s">
        <v>44</v>
      </c>
      <c r="E471" s="106">
        <v>0.8</v>
      </c>
      <c r="F471" s="99"/>
      <c r="G471" s="402">
        <f t="shared" si="7"/>
        <v>7760</v>
      </c>
      <c r="I471" s="32">
        <f>IF(A471="A 6",Tabelle1!$C$3,IF(A471="A 7",Tabelle1!$C$4,IF(A471="A 8",Tabelle1!$C$5,IF(A471="A 9M",Tabelle1!$C$6,IF(A471="A 9M+Z",Tabelle1!$C$7,Tabelle1!$C$8)))))</f>
        <v>9700</v>
      </c>
    </row>
    <row r="472" spans="1:9" s="76" customFormat="1" ht="14.25" x14ac:dyDescent="0.2">
      <c r="A472" s="230" t="s">
        <v>75</v>
      </c>
      <c r="B472" s="309" t="s">
        <v>1129</v>
      </c>
      <c r="C472" s="20" t="s">
        <v>255</v>
      </c>
      <c r="D472" s="99" t="s">
        <v>44</v>
      </c>
      <c r="E472" s="106">
        <v>1</v>
      </c>
      <c r="F472" s="99"/>
      <c r="G472" s="402">
        <f t="shared" si="7"/>
        <v>9700</v>
      </c>
      <c r="I472" s="32">
        <f>IF(A472="A 6",Tabelle1!$C$3,IF(A472="A 7",Tabelle1!$C$4,IF(A472="A 8",Tabelle1!$C$5,IF(A472="A 9M",Tabelle1!$C$6,IF(A472="A 9M+Z",Tabelle1!$C$7,Tabelle1!$C$8)))))</f>
        <v>9700</v>
      </c>
    </row>
    <row r="473" spans="1:9" s="76" customFormat="1" ht="14.25" x14ac:dyDescent="0.2">
      <c r="A473" s="230" t="s">
        <v>75</v>
      </c>
      <c r="B473" s="309" t="s">
        <v>1129</v>
      </c>
      <c r="C473" s="20" t="s">
        <v>256</v>
      </c>
      <c r="D473" s="99" t="s">
        <v>44</v>
      </c>
      <c r="E473" s="106">
        <v>1</v>
      </c>
      <c r="F473" s="99"/>
      <c r="G473" s="402">
        <f t="shared" si="7"/>
        <v>9700</v>
      </c>
      <c r="I473" s="32">
        <f>IF(A473="A 6",Tabelle1!$C$3,IF(A473="A 7",Tabelle1!$C$4,IF(A473="A 8",Tabelle1!$C$5,IF(A473="A 9M",Tabelle1!$C$6,IF(A473="A 9M+Z",Tabelle1!$C$7,Tabelle1!$C$8)))))</f>
        <v>9700</v>
      </c>
    </row>
    <row r="474" spans="1:9" s="76" customFormat="1" ht="14.25" x14ac:dyDescent="0.2">
      <c r="A474" s="73" t="s">
        <v>75</v>
      </c>
      <c r="B474" s="309" t="s">
        <v>1129</v>
      </c>
      <c r="C474" s="43">
        <v>3200401240</v>
      </c>
      <c r="D474" s="74" t="s">
        <v>44</v>
      </c>
      <c r="E474" s="83">
        <v>1</v>
      </c>
      <c r="F474" s="349"/>
      <c r="G474" s="402">
        <f t="shared" si="7"/>
        <v>9700</v>
      </c>
      <c r="I474" s="32">
        <f>IF(A474="A 6",Tabelle1!$C$3,IF(A474="A 7",Tabelle1!$C$4,IF(A474="A 8",Tabelle1!$C$5,IF(A474="A 9M",Tabelle1!$C$6,IF(A474="A 9M+Z",Tabelle1!$C$7,Tabelle1!$C$8)))))</f>
        <v>9700</v>
      </c>
    </row>
    <row r="475" spans="1:9" s="76" customFormat="1" ht="14.25" x14ac:dyDescent="0.2">
      <c r="A475" s="73" t="s">
        <v>75</v>
      </c>
      <c r="B475" s="309" t="s">
        <v>1129</v>
      </c>
      <c r="C475" s="43">
        <v>3200401245</v>
      </c>
      <c r="D475" s="108" t="s">
        <v>44</v>
      </c>
      <c r="E475" s="239">
        <v>0.5</v>
      </c>
      <c r="F475" s="346"/>
      <c r="G475" s="402">
        <f t="shared" si="7"/>
        <v>4850</v>
      </c>
      <c r="I475" s="32">
        <f>IF(A475="A 6",Tabelle1!$C$3,IF(A475="A 7",Tabelle1!$C$4,IF(A475="A 8",Tabelle1!$C$5,IF(A475="A 9M",Tabelle1!$C$6,IF(A475="A 9M+Z",Tabelle1!$C$7,Tabelle1!$C$8)))))</f>
        <v>9700</v>
      </c>
    </row>
    <row r="476" spans="1:9" s="76" customFormat="1" ht="14.25" x14ac:dyDescent="0.2">
      <c r="A476" s="73" t="s">
        <v>75</v>
      </c>
      <c r="B476" s="309" t="s">
        <v>1129</v>
      </c>
      <c r="C476" s="43" t="s">
        <v>257</v>
      </c>
      <c r="D476" s="108" t="s">
        <v>44</v>
      </c>
      <c r="E476" s="239">
        <v>1</v>
      </c>
      <c r="F476" s="99" t="s">
        <v>214</v>
      </c>
      <c r="G476" s="402">
        <f t="shared" si="7"/>
        <v>9700</v>
      </c>
      <c r="I476" s="32">
        <f>IF(A476="A 6",Tabelle1!$C$3,IF(A476="A 7",Tabelle1!$C$4,IF(A476="A 8",Tabelle1!$C$5,IF(A476="A 9M",Tabelle1!$C$6,IF(A476="A 9M+Z",Tabelle1!$C$7,Tabelle1!$C$8)))))</f>
        <v>9700</v>
      </c>
    </row>
    <row r="477" spans="1:9" s="76" customFormat="1" ht="14.25" x14ac:dyDescent="0.2">
      <c r="A477" s="73" t="s">
        <v>75</v>
      </c>
      <c r="B477" s="309" t="s">
        <v>1129</v>
      </c>
      <c r="C477" s="43" t="s">
        <v>258</v>
      </c>
      <c r="D477" s="108" t="s">
        <v>44</v>
      </c>
      <c r="E477" s="239">
        <v>1</v>
      </c>
      <c r="F477" s="99" t="s">
        <v>214</v>
      </c>
      <c r="G477" s="402">
        <f t="shared" si="7"/>
        <v>9700</v>
      </c>
      <c r="I477" s="32">
        <f>IF(A477="A 6",Tabelle1!$C$3,IF(A477="A 7",Tabelle1!$C$4,IF(A477="A 8",Tabelle1!$C$5,IF(A477="A 9M",Tabelle1!$C$6,IF(A477="A 9M+Z",Tabelle1!$C$7,Tabelle1!$C$8)))))</f>
        <v>9700</v>
      </c>
    </row>
    <row r="478" spans="1:9" s="76" customFormat="1" ht="14.25" x14ac:dyDescent="0.2">
      <c r="A478" s="73" t="s">
        <v>75</v>
      </c>
      <c r="B478" s="309" t="s">
        <v>1129</v>
      </c>
      <c r="C478" s="43" t="s">
        <v>259</v>
      </c>
      <c r="D478" s="108" t="s">
        <v>44</v>
      </c>
      <c r="E478" s="239">
        <v>1</v>
      </c>
      <c r="F478" s="99" t="s">
        <v>214</v>
      </c>
      <c r="G478" s="402">
        <f t="shared" si="7"/>
        <v>9700</v>
      </c>
      <c r="I478" s="32">
        <f>IF(A478="A 6",Tabelle1!$C$3,IF(A478="A 7",Tabelle1!$C$4,IF(A478="A 8",Tabelle1!$C$5,IF(A478="A 9M",Tabelle1!$C$6,IF(A478="A 9M+Z",Tabelle1!$C$7,Tabelle1!$C$8)))))</f>
        <v>9700</v>
      </c>
    </row>
    <row r="479" spans="1:9" s="76" customFormat="1" ht="14.25" x14ac:dyDescent="0.2">
      <c r="A479" s="73" t="s">
        <v>75</v>
      </c>
      <c r="B479" s="309" t="s">
        <v>1129</v>
      </c>
      <c r="C479" s="43" t="s">
        <v>260</v>
      </c>
      <c r="D479" s="108" t="s">
        <v>44</v>
      </c>
      <c r="E479" s="239">
        <v>1</v>
      </c>
      <c r="F479" s="99" t="s">
        <v>214</v>
      </c>
      <c r="G479" s="402">
        <f t="shared" si="7"/>
        <v>9700</v>
      </c>
      <c r="I479" s="32">
        <f>IF(A479="A 6",Tabelle1!$C$3,IF(A479="A 7",Tabelle1!$C$4,IF(A479="A 8",Tabelle1!$C$5,IF(A479="A 9M",Tabelle1!$C$6,IF(A479="A 9M+Z",Tabelle1!$C$7,Tabelle1!$C$8)))))</f>
        <v>9700</v>
      </c>
    </row>
    <row r="480" spans="1:9" s="76" customFormat="1" ht="14.25" x14ac:dyDescent="0.2">
      <c r="A480" s="73" t="s">
        <v>75</v>
      </c>
      <c r="B480" s="309" t="s">
        <v>1129</v>
      </c>
      <c r="C480" s="43" t="s">
        <v>261</v>
      </c>
      <c r="D480" s="108" t="s">
        <v>44</v>
      </c>
      <c r="E480" s="239">
        <v>0.5</v>
      </c>
      <c r="F480" s="99" t="s">
        <v>214</v>
      </c>
      <c r="G480" s="402">
        <f t="shared" si="7"/>
        <v>4850</v>
      </c>
      <c r="I480" s="32">
        <f>IF(A480="A 6",Tabelle1!$C$3,IF(A480="A 7",Tabelle1!$C$4,IF(A480="A 8",Tabelle1!$C$5,IF(A480="A 9M",Tabelle1!$C$6,IF(A480="A 9M+Z",Tabelle1!$C$7,Tabelle1!$C$8)))))</f>
        <v>9700</v>
      </c>
    </row>
    <row r="481" spans="1:9" s="76" customFormat="1" ht="14.25" x14ac:dyDescent="0.2">
      <c r="A481" s="36" t="s">
        <v>75</v>
      </c>
      <c r="B481" s="309" t="s">
        <v>1129</v>
      </c>
      <c r="C481" s="38">
        <v>3200401255</v>
      </c>
      <c r="D481" s="95" t="s">
        <v>44</v>
      </c>
      <c r="E481" s="245">
        <v>1</v>
      </c>
      <c r="F481" s="343"/>
      <c r="G481" s="402">
        <f t="shared" si="7"/>
        <v>9700</v>
      </c>
      <c r="I481" s="32">
        <f>IF(A481="A 6",Tabelle1!$C$3,IF(A481="A 7",Tabelle1!$C$4,IF(A481="A 8",Tabelle1!$C$5,IF(A481="A 9M",Tabelle1!$C$6,IF(A481="A 9M+Z",Tabelle1!$C$7,Tabelle1!$C$8)))))</f>
        <v>9700</v>
      </c>
    </row>
    <row r="482" spans="1:9" s="76" customFormat="1" ht="14.25" x14ac:dyDescent="0.2">
      <c r="A482" s="36" t="s">
        <v>75</v>
      </c>
      <c r="B482" s="309" t="s">
        <v>1129</v>
      </c>
      <c r="C482" s="38">
        <v>3200401260</v>
      </c>
      <c r="D482" s="95" t="s">
        <v>44</v>
      </c>
      <c r="E482" s="245">
        <v>1</v>
      </c>
      <c r="F482" s="343"/>
      <c r="G482" s="402">
        <f t="shared" si="7"/>
        <v>9700</v>
      </c>
      <c r="I482" s="32">
        <f>IF(A482="A 6",Tabelle1!$C$3,IF(A482="A 7",Tabelle1!$C$4,IF(A482="A 8",Tabelle1!$C$5,IF(A482="A 9M",Tabelle1!$C$6,IF(A482="A 9M+Z",Tabelle1!$C$7,Tabelle1!$C$8)))))</f>
        <v>9700</v>
      </c>
    </row>
    <row r="483" spans="1:9" s="76" customFormat="1" ht="14.25" x14ac:dyDescent="0.2">
      <c r="A483" s="36" t="s">
        <v>75</v>
      </c>
      <c r="B483" s="309" t="s">
        <v>1129</v>
      </c>
      <c r="C483" s="38">
        <v>3200401270</v>
      </c>
      <c r="D483" s="95" t="s">
        <v>44</v>
      </c>
      <c r="E483" s="245">
        <v>1</v>
      </c>
      <c r="F483" s="343"/>
      <c r="G483" s="402">
        <f t="shared" si="7"/>
        <v>9700</v>
      </c>
      <c r="I483" s="32">
        <f>IF(A483="A 6",Tabelle1!$C$3,IF(A483="A 7",Tabelle1!$C$4,IF(A483="A 8",Tabelle1!$C$5,IF(A483="A 9M",Tabelle1!$C$6,IF(A483="A 9M+Z",Tabelle1!$C$7,Tabelle1!$C$8)))))</f>
        <v>9700</v>
      </c>
    </row>
    <row r="484" spans="1:9" s="76" customFormat="1" ht="14.25" x14ac:dyDescent="0.2">
      <c r="A484" s="229" t="s">
        <v>75</v>
      </c>
      <c r="B484" s="309" t="s">
        <v>1129</v>
      </c>
      <c r="C484" s="92">
        <v>3200401290</v>
      </c>
      <c r="D484" s="95" t="s">
        <v>44</v>
      </c>
      <c r="E484" s="245">
        <v>1</v>
      </c>
      <c r="F484" s="343"/>
      <c r="G484" s="402">
        <f t="shared" si="7"/>
        <v>9700</v>
      </c>
      <c r="I484" s="32">
        <f>IF(A484="A 6",Tabelle1!$C$3,IF(A484="A 7",Tabelle1!$C$4,IF(A484="A 8",Tabelle1!$C$5,IF(A484="A 9M",Tabelle1!$C$6,IF(A484="A 9M+Z",Tabelle1!$C$7,Tabelle1!$C$8)))))</f>
        <v>9700</v>
      </c>
    </row>
    <row r="485" spans="1:9" s="76" customFormat="1" ht="14.25" x14ac:dyDescent="0.2">
      <c r="A485" s="229" t="s">
        <v>75</v>
      </c>
      <c r="B485" s="309" t="s">
        <v>1129</v>
      </c>
      <c r="C485" s="92">
        <v>3200401300</v>
      </c>
      <c r="D485" s="95" t="s">
        <v>44</v>
      </c>
      <c r="E485" s="245">
        <v>1</v>
      </c>
      <c r="F485" s="343"/>
      <c r="G485" s="402">
        <f t="shared" si="7"/>
        <v>9700</v>
      </c>
      <c r="I485" s="32">
        <f>IF(A485="A 6",Tabelle1!$C$3,IF(A485="A 7",Tabelle1!$C$4,IF(A485="A 8",Tabelle1!$C$5,IF(A485="A 9M",Tabelle1!$C$6,IF(A485="A 9M+Z",Tabelle1!$C$7,Tabelle1!$C$8)))))</f>
        <v>9700</v>
      </c>
    </row>
    <row r="486" spans="1:9" s="76" customFormat="1" ht="14.25" x14ac:dyDescent="0.2">
      <c r="A486" s="230" t="s">
        <v>75</v>
      </c>
      <c r="B486" s="309" t="s">
        <v>1129</v>
      </c>
      <c r="C486" s="98">
        <v>3200401315</v>
      </c>
      <c r="D486" s="102" t="s">
        <v>44</v>
      </c>
      <c r="E486" s="239">
        <v>0.5</v>
      </c>
      <c r="F486" s="99"/>
      <c r="G486" s="402">
        <f t="shared" si="7"/>
        <v>4850</v>
      </c>
      <c r="I486" s="32">
        <f>IF(A486="A 6",Tabelle1!$C$3,IF(A486="A 7",Tabelle1!$C$4,IF(A486="A 8",Tabelle1!$C$5,IF(A486="A 9M",Tabelle1!$C$6,IF(A486="A 9M+Z",Tabelle1!$C$7,Tabelle1!$C$8)))))</f>
        <v>9700</v>
      </c>
    </row>
    <row r="487" spans="1:9" s="76" customFormat="1" ht="14.25" x14ac:dyDescent="0.2">
      <c r="A487" s="73" t="s">
        <v>75</v>
      </c>
      <c r="B487" s="309" t="s">
        <v>1129</v>
      </c>
      <c r="C487" s="43" t="s">
        <v>262</v>
      </c>
      <c r="D487" s="74" t="s">
        <v>44</v>
      </c>
      <c r="E487" s="83">
        <v>1</v>
      </c>
      <c r="F487" s="74"/>
      <c r="G487" s="402">
        <f t="shared" si="7"/>
        <v>9700</v>
      </c>
      <c r="I487" s="32">
        <f>IF(A487="A 6",Tabelle1!$C$3,IF(A487="A 7",Tabelle1!$C$4,IF(A487="A 8",Tabelle1!$C$5,IF(A487="A 9M",Tabelle1!$C$6,IF(A487="A 9M+Z",Tabelle1!$C$7,Tabelle1!$C$8)))))</f>
        <v>9700</v>
      </c>
    </row>
    <row r="488" spans="1:9" s="76" customFormat="1" ht="14.25" x14ac:dyDescent="0.2">
      <c r="A488" s="73" t="s">
        <v>75</v>
      </c>
      <c r="B488" s="309" t="s">
        <v>1129</v>
      </c>
      <c r="C488" s="43" t="s">
        <v>263</v>
      </c>
      <c r="D488" s="74" t="s">
        <v>44</v>
      </c>
      <c r="E488" s="83">
        <v>1</v>
      </c>
      <c r="F488" s="74"/>
      <c r="G488" s="402">
        <f t="shared" si="7"/>
        <v>9700</v>
      </c>
      <c r="I488" s="32">
        <f>IF(A488="A 6",Tabelle1!$C$3,IF(A488="A 7",Tabelle1!$C$4,IF(A488="A 8",Tabelle1!$C$5,IF(A488="A 9M",Tabelle1!$C$6,IF(A488="A 9M+Z",Tabelle1!$C$7,Tabelle1!$C$8)))))</f>
        <v>9700</v>
      </c>
    </row>
    <row r="489" spans="1:9" s="76" customFormat="1" ht="14.25" x14ac:dyDescent="0.2">
      <c r="A489" s="73" t="s">
        <v>75</v>
      </c>
      <c r="B489" s="309" t="s">
        <v>1129</v>
      </c>
      <c r="C489" s="43" t="s">
        <v>264</v>
      </c>
      <c r="D489" s="74" t="s">
        <v>44</v>
      </c>
      <c r="E489" s="83">
        <v>1</v>
      </c>
      <c r="F489" s="74"/>
      <c r="G489" s="402">
        <f t="shared" si="7"/>
        <v>9700</v>
      </c>
      <c r="I489" s="32">
        <f>IF(A489="A 6",Tabelle1!$C$3,IF(A489="A 7",Tabelle1!$C$4,IF(A489="A 8",Tabelle1!$C$5,IF(A489="A 9M",Tabelle1!$C$6,IF(A489="A 9M+Z",Tabelle1!$C$7,Tabelle1!$C$8)))))</f>
        <v>9700</v>
      </c>
    </row>
    <row r="490" spans="1:9" s="76" customFormat="1" ht="14.25" x14ac:dyDescent="0.2">
      <c r="A490" s="73" t="s">
        <v>75</v>
      </c>
      <c r="B490" s="309" t="s">
        <v>1129</v>
      </c>
      <c r="C490" s="43" t="s">
        <v>265</v>
      </c>
      <c r="D490" s="74" t="s">
        <v>44</v>
      </c>
      <c r="E490" s="83">
        <v>1</v>
      </c>
      <c r="F490" s="74"/>
      <c r="G490" s="402">
        <f t="shared" si="7"/>
        <v>9700</v>
      </c>
      <c r="I490" s="32">
        <f>IF(A490="A 6",Tabelle1!$C$3,IF(A490="A 7",Tabelle1!$C$4,IF(A490="A 8",Tabelle1!$C$5,IF(A490="A 9M",Tabelle1!$C$6,IF(A490="A 9M+Z",Tabelle1!$C$7,Tabelle1!$C$8)))))</f>
        <v>9700</v>
      </c>
    </row>
    <row r="491" spans="1:9" s="76" customFormat="1" ht="14.25" x14ac:dyDescent="0.2">
      <c r="A491" s="73" t="s">
        <v>75</v>
      </c>
      <c r="B491" s="309" t="s">
        <v>1129</v>
      </c>
      <c r="C491" s="43">
        <v>3200401340</v>
      </c>
      <c r="D491" s="74" t="s">
        <v>44</v>
      </c>
      <c r="E491" s="83">
        <v>1</v>
      </c>
      <c r="F491" s="74"/>
      <c r="G491" s="402">
        <f t="shared" si="7"/>
        <v>9700</v>
      </c>
      <c r="I491" s="32">
        <f>IF(A491="A 6",Tabelle1!$C$3,IF(A491="A 7",Tabelle1!$C$4,IF(A491="A 8",Tabelle1!$C$5,IF(A491="A 9M",Tabelle1!$C$6,IF(A491="A 9M+Z",Tabelle1!$C$7,Tabelle1!$C$8)))))</f>
        <v>9700</v>
      </c>
    </row>
    <row r="492" spans="1:9" s="76" customFormat="1" ht="14.25" x14ac:dyDescent="0.2">
      <c r="A492" s="73" t="s">
        <v>75</v>
      </c>
      <c r="B492" s="309" t="s">
        <v>1129</v>
      </c>
      <c r="C492" s="43" t="s">
        <v>266</v>
      </c>
      <c r="D492" s="74" t="s">
        <v>44</v>
      </c>
      <c r="E492" s="83">
        <v>1</v>
      </c>
      <c r="F492" s="74" t="s">
        <v>214</v>
      </c>
      <c r="G492" s="402">
        <f t="shared" si="7"/>
        <v>9700</v>
      </c>
      <c r="I492" s="32">
        <f>IF(A492="A 6",Tabelle1!$C$3,IF(A492="A 7",Tabelle1!$C$4,IF(A492="A 8",Tabelle1!$C$5,IF(A492="A 9M",Tabelle1!$C$6,IF(A492="A 9M+Z",Tabelle1!$C$7,Tabelle1!$C$8)))))</f>
        <v>9700</v>
      </c>
    </row>
    <row r="493" spans="1:9" s="76" customFormat="1" ht="14.25" x14ac:dyDescent="0.2">
      <c r="A493" s="73" t="s">
        <v>75</v>
      </c>
      <c r="B493" s="309" t="s">
        <v>1129</v>
      </c>
      <c r="C493" s="43" t="s">
        <v>267</v>
      </c>
      <c r="D493" s="74" t="s">
        <v>44</v>
      </c>
      <c r="E493" s="83">
        <v>0.04</v>
      </c>
      <c r="F493" s="74" t="s">
        <v>214</v>
      </c>
      <c r="G493" s="402">
        <f t="shared" si="7"/>
        <v>388</v>
      </c>
      <c r="I493" s="32">
        <f>IF(A493="A 6",Tabelle1!$C$3,IF(A493="A 7",Tabelle1!$C$4,IF(A493="A 8",Tabelle1!$C$5,IF(A493="A 9M",Tabelle1!$C$6,IF(A493="A 9M+Z",Tabelle1!$C$7,Tabelle1!$C$8)))))</f>
        <v>9700</v>
      </c>
    </row>
    <row r="494" spans="1:9" s="76" customFormat="1" ht="14.25" x14ac:dyDescent="0.2">
      <c r="A494" s="229" t="s">
        <v>75</v>
      </c>
      <c r="B494" s="309" t="s">
        <v>1129</v>
      </c>
      <c r="C494" s="92">
        <v>3200401370</v>
      </c>
      <c r="D494" s="95" t="s">
        <v>44</v>
      </c>
      <c r="E494" s="245">
        <v>1</v>
      </c>
      <c r="F494" s="343"/>
      <c r="G494" s="402">
        <f t="shared" si="7"/>
        <v>9700</v>
      </c>
      <c r="I494" s="32">
        <f>IF(A494="A 6",Tabelle1!$C$3,IF(A494="A 7",Tabelle1!$C$4,IF(A494="A 8",Tabelle1!$C$5,IF(A494="A 9M",Tabelle1!$C$6,IF(A494="A 9M+Z",Tabelle1!$C$7,Tabelle1!$C$8)))))</f>
        <v>9700</v>
      </c>
    </row>
    <row r="495" spans="1:9" s="76" customFormat="1" ht="14.25" x14ac:dyDescent="0.2">
      <c r="A495" s="73" t="s">
        <v>75</v>
      </c>
      <c r="B495" s="309" t="s">
        <v>1129</v>
      </c>
      <c r="C495" s="43">
        <v>3200401380</v>
      </c>
      <c r="D495" s="74" t="s">
        <v>44</v>
      </c>
      <c r="E495" s="83">
        <v>1</v>
      </c>
      <c r="F495" s="349"/>
      <c r="G495" s="402">
        <f t="shared" si="7"/>
        <v>9700</v>
      </c>
      <c r="I495" s="32">
        <f>IF(A495="A 6",Tabelle1!$C$3,IF(A495="A 7",Tabelle1!$C$4,IF(A495="A 8",Tabelle1!$C$5,IF(A495="A 9M",Tabelle1!$C$6,IF(A495="A 9M+Z",Tabelle1!$C$7,Tabelle1!$C$8)))))</f>
        <v>9700</v>
      </c>
    </row>
    <row r="496" spans="1:9" s="76" customFormat="1" ht="14.25" x14ac:dyDescent="0.2">
      <c r="A496" s="73" t="s">
        <v>75</v>
      </c>
      <c r="B496" s="309" t="s">
        <v>1129</v>
      </c>
      <c r="C496" s="43" t="s">
        <v>270</v>
      </c>
      <c r="D496" s="74" t="s">
        <v>44</v>
      </c>
      <c r="E496" s="83">
        <v>1</v>
      </c>
      <c r="F496" s="349"/>
      <c r="G496" s="402">
        <f t="shared" si="7"/>
        <v>9700</v>
      </c>
      <c r="I496" s="32">
        <f>IF(A496="A 6",Tabelle1!$C$3,IF(A496="A 7",Tabelle1!$C$4,IF(A496="A 8",Tabelle1!$C$5,IF(A496="A 9M",Tabelle1!$C$6,IF(A496="A 9M+Z",Tabelle1!$C$7,Tabelle1!$C$8)))))</f>
        <v>9700</v>
      </c>
    </row>
    <row r="497" spans="1:9" s="76" customFormat="1" ht="14.25" x14ac:dyDescent="0.2">
      <c r="A497" s="73" t="s">
        <v>75</v>
      </c>
      <c r="B497" s="309" t="s">
        <v>1129</v>
      </c>
      <c r="C497" s="43" t="s">
        <v>271</v>
      </c>
      <c r="D497" s="74" t="s">
        <v>44</v>
      </c>
      <c r="E497" s="83">
        <v>1</v>
      </c>
      <c r="F497" s="349"/>
      <c r="G497" s="402">
        <f t="shared" si="7"/>
        <v>9700</v>
      </c>
      <c r="I497" s="32">
        <f>IF(A497="A 6",Tabelle1!$C$3,IF(A497="A 7",Tabelle1!$C$4,IF(A497="A 8",Tabelle1!$C$5,IF(A497="A 9M",Tabelle1!$C$6,IF(A497="A 9M+Z",Tabelle1!$C$7,Tabelle1!$C$8)))))</f>
        <v>9700</v>
      </c>
    </row>
    <row r="498" spans="1:9" s="76" customFormat="1" ht="14.25" x14ac:dyDescent="0.2">
      <c r="A498" s="73" t="s">
        <v>75</v>
      </c>
      <c r="B498" s="309" t="s">
        <v>1129</v>
      </c>
      <c r="C498" s="43" t="s">
        <v>272</v>
      </c>
      <c r="D498" s="74" t="s">
        <v>44</v>
      </c>
      <c r="E498" s="83">
        <v>0.2</v>
      </c>
      <c r="F498" s="349"/>
      <c r="G498" s="402">
        <f t="shared" si="7"/>
        <v>1940</v>
      </c>
      <c r="I498" s="32">
        <f>IF(A498="A 6",Tabelle1!$C$3,IF(A498="A 7",Tabelle1!$C$4,IF(A498="A 8",Tabelle1!$C$5,IF(A498="A 9M",Tabelle1!$C$6,IF(A498="A 9M+Z",Tabelle1!$C$7,Tabelle1!$C$8)))))</f>
        <v>9700</v>
      </c>
    </row>
    <row r="499" spans="1:9" s="76" customFormat="1" ht="14.25" x14ac:dyDescent="0.2">
      <c r="A499" s="73" t="s">
        <v>75</v>
      </c>
      <c r="B499" s="309" t="s">
        <v>1129</v>
      </c>
      <c r="C499" s="43" t="s">
        <v>273</v>
      </c>
      <c r="D499" s="74" t="s">
        <v>44</v>
      </c>
      <c r="E499" s="83">
        <v>1</v>
      </c>
      <c r="F499" s="349"/>
      <c r="G499" s="402">
        <f t="shared" si="7"/>
        <v>9700</v>
      </c>
      <c r="I499" s="32">
        <f>IF(A499="A 6",Tabelle1!$C$3,IF(A499="A 7",Tabelle1!$C$4,IF(A499="A 8",Tabelle1!$C$5,IF(A499="A 9M",Tabelle1!$C$6,IF(A499="A 9M+Z",Tabelle1!$C$7,Tabelle1!$C$8)))))</f>
        <v>9700</v>
      </c>
    </row>
    <row r="500" spans="1:9" s="76" customFormat="1" ht="14.25" x14ac:dyDescent="0.2">
      <c r="A500" s="230" t="s">
        <v>75</v>
      </c>
      <c r="B500" s="309" t="s">
        <v>1129</v>
      </c>
      <c r="C500" s="38">
        <v>3200401390</v>
      </c>
      <c r="D500" s="95" t="s">
        <v>44</v>
      </c>
      <c r="E500" s="245">
        <v>1</v>
      </c>
      <c r="F500" s="343"/>
      <c r="G500" s="402">
        <f t="shared" si="7"/>
        <v>9700</v>
      </c>
      <c r="I500" s="32">
        <f>IF(A500="A 6",Tabelle1!$C$3,IF(A500="A 7",Tabelle1!$C$4,IF(A500="A 8",Tabelle1!$C$5,IF(A500="A 9M",Tabelle1!$C$6,IF(A500="A 9M+Z",Tabelle1!$C$7,Tabelle1!$C$8)))))</f>
        <v>9700</v>
      </c>
    </row>
    <row r="501" spans="1:9" s="76" customFormat="1" ht="14.25" x14ac:dyDescent="0.2">
      <c r="A501" s="36" t="s">
        <v>75</v>
      </c>
      <c r="B501" s="309" t="s">
        <v>1129</v>
      </c>
      <c r="C501" s="38" t="s">
        <v>274</v>
      </c>
      <c r="D501" s="37" t="s">
        <v>44</v>
      </c>
      <c r="E501" s="241">
        <v>1</v>
      </c>
      <c r="F501" s="97"/>
      <c r="G501" s="402">
        <f t="shared" si="7"/>
        <v>9700</v>
      </c>
      <c r="I501" s="32">
        <f>IF(A501="A 6",Tabelle1!$C$3,IF(A501="A 7",Tabelle1!$C$4,IF(A501="A 8",Tabelle1!$C$5,IF(A501="A 9M",Tabelle1!$C$6,IF(A501="A 9M+Z",Tabelle1!$C$7,Tabelle1!$C$8)))))</f>
        <v>9700</v>
      </c>
    </row>
    <row r="502" spans="1:9" s="76" customFormat="1" ht="14.25" x14ac:dyDescent="0.2">
      <c r="A502" s="230" t="s">
        <v>75</v>
      </c>
      <c r="B502" s="309" t="s">
        <v>1129</v>
      </c>
      <c r="C502" s="38">
        <v>3200401410</v>
      </c>
      <c r="D502" s="95" t="s">
        <v>44</v>
      </c>
      <c r="E502" s="245">
        <v>1</v>
      </c>
      <c r="F502" s="343"/>
      <c r="G502" s="402">
        <f t="shared" si="7"/>
        <v>9700</v>
      </c>
      <c r="I502" s="32">
        <f>IF(A502="A 6",Tabelle1!$C$3,IF(A502="A 7",Tabelle1!$C$4,IF(A502="A 8",Tabelle1!$C$5,IF(A502="A 9M",Tabelle1!$C$6,IF(A502="A 9M+Z",Tabelle1!$C$7,Tabelle1!$C$8)))))</f>
        <v>9700</v>
      </c>
    </row>
    <row r="503" spans="1:9" s="76" customFormat="1" ht="14.25" x14ac:dyDescent="0.2">
      <c r="A503" s="230" t="s">
        <v>75</v>
      </c>
      <c r="B503" s="309" t="s">
        <v>1129</v>
      </c>
      <c r="C503" s="38">
        <v>3200401440</v>
      </c>
      <c r="D503" s="95" t="s">
        <v>44</v>
      </c>
      <c r="E503" s="245">
        <v>1</v>
      </c>
      <c r="F503" s="343"/>
      <c r="G503" s="402">
        <f t="shared" si="7"/>
        <v>9700</v>
      </c>
      <c r="I503" s="32">
        <f>IF(A503="A 6",Tabelle1!$C$3,IF(A503="A 7",Tabelle1!$C$4,IF(A503="A 8",Tabelle1!$C$5,IF(A503="A 9M",Tabelle1!$C$6,IF(A503="A 9M+Z",Tabelle1!$C$7,Tabelle1!$C$8)))))</f>
        <v>9700</v>
      </c>
    </row>
    <row r="504" spans="1:9" s="76" customFormat="1" ht="14.25" x14ac:dyDescent="0.2">
      <c r="A504" s="73" t="s">
        <v>75</v>
      </c>
      <c r="B504" s="309" t="s">
        <v>1129</v>
      </c>
      <c r="C504" s="43" t="s">
        <v>275</v>
      </c>
      <c r="D504" s="74" t="s">
        <v>44</v>
      </c>
      <c r="E504" s="83">
        <v>1</v>
      </c>
      <c r="F504" s="74"/>
      <c r="G504" s="402">
        <f t="shared" si="7"/>
        <v>9700</v>
      </c>
      <c r="I504" s="32">
        <f>IF(A504="A 6",Tabelle1!$C$3,IF(A504="A 7",Tabelle1!$C$4,IF(A504="A 8",Tabelle1!$C$5,IF(A504="A 9M",Tabelle1!$C$6,IF(A504="A 9M+Z",Tabelle1!$C$7,Tabelle1!$C$8)))))</f>
        <v>9700</v>
      </c>
    </row>
    <row r="505" spans="1:9" s="76" customFormat="1" ht="14.25" x14ac:dyDescent="0.2">
      <c r="A505" s="229" t="s">
        <v>75</v>
      </c>
      <c r="B505" s="309" t="s">
        <v>1129</v>
      </c>
      <c r="C505" s="38" t="s">
        <v>276</v>
      </c>
      <c r="D505" s="93" t="s">
        <v>44</v>
      </c>
      <c r="E505" s="245">
        <v>1</v>
      </c>
      <c r="F505" s="343"/>
      <c r="G505" s="402">
        <f t="shared" si="7"/>
        <v>9700</v>
      </c>
      <c r="I505" s="32">
        <f>IF(A505="A 6",Tabelle1!$C$3,IF(A505="A 7",Tabelle1!$C$4,IF(A505="A 8",Tabelle1!$C$5,IF(A505="A 9M",Tabelle1!$C$6,IF(A505="A 9M+Z",Tabelle1!$C$7,Tabelle1!$C$8)))))</f>
        <v>9700</v>
      </c>
    </row>
    <row r="506" spans="1:9" s="76" customFormat="1" ht="14.25" x14ac:dyDescent="0.2">
      <c r="A506" s="230" t="s">
        <v>75</v>
      </c>
      <c r="B506" s="309" t="s">
        <v>1129</v>
      </c>
      <c r="C506" s="43" t="s">
        <v>277</v>
      </c>
      <c r="D506" s="99" t="s">
        <v>44</v>
      </c>
      <c r="E506" s="239">
        <v>1</v>
      </c>
      <c r="F506" s="343"/>
      <c r="G506" s="402">
        <f t="shared" si="7"/>
        <v>9700</v>
      </c>
      <c r="I506" s="32">
        <f>IF(A506="A 6",Tabelle1!$C$3,IF(A506="A 7",Tabelle1!$C$4,IF(A506="A 8",Tabelle1!$C$5,IF(A506="A 9M",Tabelle1!$C$6,IF(A506="A 9M+Z",Tabelle1!$C$7,Tabelle1!$C$8)))))</f>
        <v>9700</v>
      </c>
    </row>
    <row r="507" spans="1:9" s="76" customFormat="1" ht="14.25" x14ac:dyDescent="0.2">
      <c r="A507" s="73" t="s">
        <v>75</v>
      </c>
      <c r="B507" s="309" t="s">
        <v>1129</v>
      </c>
      <c r="C507" s="43" t="s">
        <v>278</v>
      </c>
      <c r="D507" s="74" t="s">
        <v>44</v>
      </c>
      <c r="E507" s="83">
        <v>1</v>
      </c>
      <c r="F507" s="349"/>
      <c r="G507" s="402">
        <f t="shared" si="7"/>
        <v>9700</v>
      </c>
      <c r="I507" s="32">
        <f>IF(A507="A 6",Tabelle1!$C$3,IF(A507="A 7",Tabelle1!$C$4,IF(A507="A 8",Tabelle1!$C$5,IF(A507="A 9M",Tabelle1!$C$6,IF(A507="A 9M+Z",Tabelle1!$C$7,Tabelle1!$C$8)))))</f>
        <v>9700</v>
      </c>
    </row>
    <row r="508" spans="1:9" s="76" customFormat="1" ht="14.25" x14ac:dyDescent="0.2">
      <c r="A508" s="73" t="s">
        <v>75</v>
      </c>
      <c r="B508" s="309" t="s">
        <v>1129</v>
      </c>
      <c r="C508" s="43">
        <v>3200401454</v>
      </c>
      <c r="D508" s="99" t="s">
        <v>44</v>
      </c>
      <c r="E508" s="106">
        <v>1</v>
      </c>
      <c r="F508" s="427"/>
      <c r="G508" s="402">
        <f t="shared" si="7"/>
        <v>9700</v>
      </c>
      <c r="I508" s="32">
        <f>IF(A508="A 6",Tabelle1!$C$3,IF(A508="A 7",Tabelle1!$C$4,IF(A508="A 8",Tabelle1!$C$5,IF(A508="A 9M",Tabelle1!$C$6,IF(A508="A 9M+Z",Tabelle1!$C$7,Tabelle1!$C$8)))))</f>
        <v>9700</v>
      </c>
    </row>
    <row r="509" spans="1:9" s="76" customFormat="1" ht="14.25" x14ac:dyDescent="0.2">
      <c r="A509" s="73" t="s">
        <v>75</v>
      </c>
      <c r="B509" s="309" t="s">
        <v>1129</v>
      </c>
      <c r="C509" s="43">
        <v>3200401455</v>
      </c>
      <c r="D509" s="99" t="s">
        <v>44</v>
      </c>
      <c r="E509" s="106">
        <v>1</v>
      </c>
      <c r="F509" s="427"/>
      <c r="G509" s="402">
        <f t="shared" si="7"/>
        <v>9700</v>
      </c>
      <c r="I509" s="32">
        <f>IF(A509="A 6",Tabelle1!$C$3,IF(A509="A 7",Tabelle1!$C$4,IF(A509="A 8",Tabelle1!$C$5,IF(A509="A 9M",Tabelle1!$C$6,IF(A509="A 9M+Z",Tabelle1!$C$7,Tabelle1!$C$8)))))</f>
        <v>9700</v>
      </c>
    </row>
    <row r="510" spans="1:9" s="76" customFormat="1" ht="14.25" x14ac:dyDescent="0.2">
      <c r="A510" s="73" t="s">
        <v>75</v>
      </c>
      <c r="B510" s="309" t="s">
        <v>1129</v>
      </c>
      <c r="C510" s="43">
        <v>3200401456</v>
      </c>
      <c r="D510" s="99" t="s">
        <v>44</v>
      </c>
      <c r="E510" s="106">
        <v>0.92</v>
      </c>
      <c r="F510" s="427"/>
      <c r="G510" s="402">
        <f t="shared" si="7"/>
        <v>8924</v>
      </c>
      <c r="I510" s="32">
        <f>IF(A510="A 6",Tabelle1!$C$3,IF(A510="A 7",Tabelle1!$C$4,IF(A510="A 8",Tabelle1!$C$5,IF(A510="A 9M",Tabelle1!$C$6,IF(A510="A 9M+Z",Tabelle1!$C$7,Tabelle1!$C$8)))))</f>
        <v>9700</v>
      </c>
    </row>
    <row r="511" spans="1:9" s="76" customFormat="1" ht="14.25" x14ac:dyDescent="0.2">
      <c r="A511" s="73" t="s">
        <v>75</v>
      </c>
      <c r="B511" s="309" t="s">
        <v>1129</v>
      </c>
      <c r="C511" s="43">
        <v>3200401457</v>
      </c>
      <c r="D511" s="99" t="s">
        <v>44</v>
      </c>
      <c r="E511" s="106">
        <v>1</v>
      </c>
      <c r="F511" s="427"/>
      <c r="G511" s="402">
        <f t="shared" si="7"/>
        <v>9700</v>
      </c>
      <c r="I511" s="32">
        <f>IF(A511="A 6",Tabelle1!$C$3,IF(A511="A 7",Tabelle1!$C$4,IF(A511="A 8",Tabelle1!$C$5,IF(A511="A 9M",Tabelle1!$C$6,IF(A511="A 9M+Z",Tabelle1!$C$7,Tabelle1!$C$8)))))</f>
        <v>9700</v>
      </c>
    </row>
    <row r="512" spans="1:9" s="76" customFormat="1" ht="14.25" x14ac:dyDescent="0.2">
      <c r="A512" s="73" t="s">
        <v>75</v>
      </c>
      <c r="B512" s="309" t="s">
        <v>1129</v>
      </c>
      <c r="C512" s="43">
        <v>3200401500</v>
      </c>
      <c r="D512" s="74" t="s">
        <v>44</v>
      </c>
      <c r="E512" s="83">
        <v>1</v>
      </c>
      <c r="F512" s="349"/>
      <c r="G512" s="402">
        <f t="shared" si="7"/>
        <v>9700</v>
      </c>
      <c r="I512" s="32">
        <f>IF(A512="A 6",Tabelle1!$C$3,IF(A512="A 7",Tabelle1!$C$4,IF(A512="A 8",Tabelle1!$C$5,IF(A512="A 9M",Tabelle1!$C$6,IF(A512="A 9M+Z",Tabelle1!$C$7,Tabelle1!$C$8)))))</f>
        <v>9700</v>
      </c>
    </row>
    <row r="513" spans="1:9" s="76" customFormat="1" ht="14.25" x14ac:dyDescent="0.2">
      <c r="A513" s="229" t="s">
        <v>75</v>
      </c>
      <c r="B513" s="309" t="s">
        <v>1129</v>
      </c>
      <c r="C513" s="92">
        <v>3200401510</v>
      </c>
      <c r="D513" s="95" t="s">
        <v>44</v>
      </c>
      <c r="E513" s="245">
        <v>1</v>
      </c>
      <c r="F513" s="343"/>
      <c r="G513" s="402">
        <f t="shared" si="7"/>
        <v>9700</v>
      </c>
      <c r="I513" s="32">
        <f>IF(A513="A 6",Tabelle1!$C$3,IF(A513="A 7",Tabelle1!$C$4,IF(A513="A 8",Tabelle1!$C$5,IF(A513="A 9M",Tabelle1!$C$6,IF(A513="A 9M+Z",Tabelle1!$C$7,Tabelle1!$C$8)))))</f>
        <v>9700</v>
      </c>
    </row>
    <row r="514" spans="1:9" s="76" customFormat="1" ht="14.25" x14ac:dyDescent="0.2">
      <c r="A514" s="230" t="s">
        <v>75</v>
      </c>
      <c r="B514" s="309" t="s">
        <v>1129</v>
      </c>
      <c r="C514" s="92" t="s">
        <v>281</v>
      </c>
      <c r="D514" s="99" t="s">
        <v>44</v>
      </c>
      <c r="E514" s="239">
        <v>0.5</v>
      </c>
      <c r="F514" s="343"/>
      <c r="G514" s="402">
        <f t="shared" si="7"/>
        <v>4850</v>
      </c>
      <c r="I514" s="32">
        <f>IF(A514="A 6",Tabelle1!$C$3,IF(A514="A 7",Tabelle1!$C$4,IF(A514="A 8",Tabelle1!$C$5,IF(A514="A 9M",Tabelle1!$C$6,IF(A514="A 9M+Z",Tabelle1!$C$7,Tabelle1!$C$8)))))</f>
        <v>9700</v>
      </c>
    </row>
    <row r="515" spans="1:9" s="76" customFormat="1" ht="14.25" x14ac:dyDescent="0.2">
      <c r="A515" s="73" t="s">
        <v>75</v>
      </c>
      <c r="B515" s="309" t="s">
        <v>1129</v>
      </c>
      <c r="C515" s="43">
        <v>3200401525</v>
      </c>
      <c r="D515" s="74" t="s">
        <v>44</v>
      </c>
      <c r="E515" s="83">
        <v>1</v>
      </c>
      <c r="F515" s="349"/>
      <c r="G515" s="402">
        <f t="shared" si="7"/>
        <v>9700</v>
      </c>
      <c r="I515" s="32">
        <f>IF(A515="A 6",Tabelle1!$C$3,IF(A515="A 7",Tabelle1!$C$4,IF(A515="A 8",Tabelle1!$C$5,IF(A515="A 9M",Tabelle1!$C$6,IF(A515="A 9M+Z",Tabelle1!$C$7,Tabelle1!$C$8)))))</f>
        <v>9700</v>
      </c>
    </row>
    <row r="516" spans="1:9" s="76" customFormat="1" ht="14.25" x14ac:dyDescent="0.2">
      <c r="A516" s="73" t="s">
        <v>75</v>
      </c>
      <c r="B516" s="309" t="s">
        <v>1129</v>
      </c>
      <c r="C516" s="43">
        <v>3200401526</v>
      </c>
      <c r="D516" s="74" t="s">
        <v>44</v>
      </c>
      <c r="E516" s="83">
        <v>1</v>
      </c>
      <c r="F516" s="349"/>
      <c r="G516" s="402">
        <f t="shared" si="7"/>
        <v>9700</v>
      </c>
      <c r="I516" s="32">
        <f>IF(A516="A 6",Tabelle1!$C$3,IF(A516="A 7",Tabelle1!$C$4,IF(A516="A 8",Tabelle1!$C$5,IF(A516="A 9M",Tabelle1!$C$6,IF(A516="A 9M+Z",Tabelle1!$C$7,Tabelle1!$C$8)))))</f>
        <v>9700</v>
      </c>
    </row>
    <row r="517" spans="1:9" s="76" customFormat="1" ht="14.25" x14ac:dyDescent="0.2">
      <c r="A517" s="230" t="s">
        <v>75</v>
      </c>
      <c r="B517" s="309" t="s">
        <v>1129</v>
      </c>
      <c r="C517" s="92" t="s">
        <v>282</v>
      </c>
      <c r="D517" s="99" t="s">
        <v>44</v>
      </c>
      <c r="E517" s="239">
        <v>1</v>
      </c>
      <c r="F517" s="343"/>
      <c r="G517" s="402">
        <f t="shared" si="7"/>
        <v>9700</v>
      </c>
      <c r="I517" s="32">
        <f>IF(A517="A 6",Tabelle1!$C$3,IF(A517="A 7",Tabelle1!$C$4,IF(A517="A 8",Tabelle1!$C$5,IF(A517="A 9M",Tabelle1!$C$6,IF(A517="A 9M+Z",Tabelle1!$C$7,Tabelle1!$C$8)))))</f>
        <v>9700</v>
      </c>
    </row>
    <row r="518" spans="1:9" s="76" customFormat="1" ht="14.25" x14ac:dyDescent="0.2">
      <c r="A518" s="230" t="s">
        <v>75</v>
      </c>
      <c r="B518" s="309" t="s">
        <v>1129</v>
      </c>
      <c r="C518" s="92" t="s">
        <v>283</v>
      </c>
      <c r="D518" s="99" t="s">
        <v>44</v>
      </c>
      <c r="E518" s="239">
        <v>1</v>
      </c>
      <c r="F518" s="343"/>
      <c r="G518" s="402">
        <f t="shared" si="7"/>
        <v>9700</v>
      </c>
      <c r="I518" s="32">
        <f>IF(A518="A 6",Tabelle1!$C$3,IF(A518="A 7",Tabelle1!$C$4,IF(A518="A 8",Tabelle1!$C$5,IF(A518="A 9M",Tabelle1!$C$6,IF(A518="A 9M+Z",Tabelle1!$C$7,Tabelle1!$C$8)))))</f>
        <v>9700</v>
      </c>
    </row>
    <row r="519" spans="1:9" s="76" customFormat="1" ht="14.25" x14ac:dyDescent="0.2">
      <c r="A519" s="229" t="s">
        <v>75</v>
      </c>
      <c r="B519" s="309" t="s">
        <v>1129</v>
      </c>
      <c r="C519" s="92">
        <v>3200402050</v>
      </c>
      <c r="D519" s="93" t="s">
        <v>287</v>
      </c>
      <c r="E519" s="246">
        <v>1</v>
      </c>
      <c r="F519" s="343"/>
      <c r="G519" s="402">
        <f t="shared" si="7"/>
        <v>9700</v>
      </c>
      <c r="I519" s="32">
        <f>IF(A519="A 6",Tabelle1!$C$3,IF(A519="A 7",Tabelle1!$C$4,IF(A519="A 8",Tabelle1!$C$5,IF(A519="A 9M",Tabelle1!$C$6,IF(A519="A 9M+Z",Tabelle1!$C$7,Tabelle1!$C$8)))))</f>
        <v>9700</v>
      </c>
    </row>
    <row r="520" spans="1:9" s="76" customFormat="1" ht="14.25" x14ac:dyDescent="0.2">
      <c r="A520" s="229" t="s">
        <v>75</v>
      </c>
      <c r="B520" s="309" t="s">
        <v>1129</v>
      </c>
      <c r="C520" s="92">
        <v>3200402140</v>
      </c>
      <c r="D520" s="95" t="s">
        <v>289</v>
      </c>
      <c r="E520" s="245">
        <v>1</v>
      </c>
      <c r="F520" s="343"/>
      <c r="G520" s="402">
        <f t="shared" si="7"/>
        <v>9700</v>
      </c>
      <c r="I520" s="32">
        <f>IF(A520="A 6",Tabelle1!$C$3,IF(A520="A 7",Tabelle1!$C$4,IF(A520="A 8",Tabelle1!$C$5,IF(A520="A 9M",Tabelle1!$C$6,IF(A520="A 9M+Z",Tabelle1!$C$7,Tabelle1!$C$8)))))</f>
        <v>9700</v>
      </c>
    </row>
    <row r="521" spans="1:9" s="76" customFormat="1" ht="14.25" x14ac:dyDescent="0.2">
      <c r="A521" s="229" t="s">
        <v>148</v>
      </c>
      <c r="B521" s="309" t="s">
        <v>1131</v>
      </c>
      <c r="C521" s="92" t="s">
        <v>168</v>
      </c>
      <c r="D521" s="95" t="s">
        <v>44</v>
      </c>
      <c r="E521" s="245">
        <v>1</v>
      </c>
      <c r="F521" s="428"/>
      <c r="G521" s="402">
        <f t="shared" si="7"/>
        <v>4900</v>
      </c>
      <c r="I521" s="32">
        <f>IF(A521="A 6",Tabelle1!$C$3,IF(A521="A 7",Tabelle1!$C$4,IF(A521="A 8",Tabelle1!$C$5,IF(A521="A 9M",Tabelle1!$C$6,IF(A521="A 9M+Z",Tabelle1!$C$7,Tabelle1!$C$8)))))</f>
        <v>4900</v>
      </c>
    </row>
    <row r="522" spans="1:9" s="76" customFormat="1" ht="14.25" x14ac:dyDescent="0.2">
      <c r="A522" s="230" t="s">
        <v>148</v>
      </c>
      <c r="B522" s="306" t="s">
        <v>1131</v>
      </c>
      <c r="C522" s="43" t="s">
        <v>237</v>
      </c>
      <c r="D522" s="102" t="s">
        <v>238</v>
      </c>
      <c r="E522" s="106">
        <v>1</v>
      </c>
      <c r="F522" s="427"/>
      <c r="G522" s="402">
        <f t="shared" si="7"/>
        <v>4900</v>
      </c>
      <c r="I522" s="32">
        <f>IF(A522="A 6",Tabelle1!$C$3,IF(A522="A 7",Tabelle1!$C$4,IF(A522="A 8",Tabelle1!$C$5,IF(A522="A 9M",Tabelle1!$C$6,IF(A522="A 9M+Z",Tabelle1!$C$7,Tabelle1!$C$8)))))</f>
        <v>4900</v>
      </c>
    </row>
    <row r="523" spans="1:9" s="76" customFormat="1" ht="14.25" x14ac:dyDescent="0.2">
      <c r="A523" s="73" t="s">
        <v>148</v>
      </c>
      <c r="B523" s="309" t="s">
        <v>1131</v>
      </c>
      <c r="C523" s="43">
        <v>3200401205</v>
      </c>
      <c r="D523" s="102" t="s">
        <v>238</v>
      </c>
      <c r="E523" s="106">
        <v>1</v>
      </c>
      <c r="F523" s="427"/>
      <c r="G523" s="402">
        <f t="shared" si="7"/>
        <v>4900</v>
      </c>
      <c r="I523" s="32">
        <f>IF(A523="A 6",Tabelle1!$C$3,IF(A523="A 7",Tabelle1!$C$4,IF(A523="A 8",Tabelle1!$C$5,IF(A523="A 9M",Tabelle1!$C$6,IF(A523="A 9M+Z",Tabelle1!$C$7,Tabelle1!$C$8)))))</f>
        <v>4900</v>
      </c>
    </row>
    <row r="524" spans="1:9" s="76" customFormat="1" ht="14.25" x14ac:dyDescent="0.2">
      <c r="A524" s="73" t="s">
        <v>148</v>
      </c>
      <c r="B524" s="306" t="s">
        <v>1131</v>
      </c>
      <c r="C524" s="43">
        <v>3200401215</v>
      </c>
      <c r="D524" s="102" t="s">
        <v>238</v>
      </c>
      <c r="E524" s="106">
        <v>1</v>
      </c>
      <c r="F524" s="427"/>
      <c r="G524" s="402">
        <f t="shared" si="7"/>
        <v>4900</v>
      </c>
      <c r="I524" s="32">
        <f>IF(A524="A 6",Tabelle1!$C$3,IF(A524="A 7",Tabelle1!$C$4,IF(A524="A 8",Tabelle1!$C$5,IF(A524="A 9M",Tabelle1!$C$6,IF(A524="A 9M+Z",Tabelle1!$C$7,Tabelle1!$C$8)))))</f>
        <v>4900</v>
      </c>
    </row>
    <row r="525" spans="1:9" s="76" customFormat="1" ht="14.25" x14ac:dyDescent="0.2">
      <c r="A525" s="73" t="s">
        <v>148</v>
      </c>
      <c r="B525" s="309" t="s">
        <v>1131</v>
      </c>
      <c r="C525" s="43">
        <v>3200401265</v>
      </c>
      <c r="D525" s="102" t="s">
        <v>238</v>
      </c>
      <c r="E525" s="106">
        <v>1</v>
      </c>
      <c r="F525" s="427"/>
      <c r="G525" s="402">
        <f t="shared" si="7"/>
        <v>4900</v>
      </c>
      <c r="I525" s="32">
        <f>IF(A525="A 6",Tabelle1!$C$3,IF(A525="A 7",Tabelle1!$C$4,IF(A525="A 8",Tabelle1!$C$5,IF(A525="A 9M",Tabelle1!$C$6,IF(A525="A 9M+Z",Tabelle1!$C$7,Tabelle1!$C$8)))))</f>
        <v>4900</v>
      </c>
    </row>
    <row r="526" spans="1:9" s="76" customFormat="1" ht="14.25" x14ac:dyDescent="0.2">
      <c r="A526" s="230" t="s">
        <v>148</v>
      </c>
      <c r="B526" s="306" t="s">
        <v>1131</v>
      </c>
      <c r="C526" s="98">
        <v>3200401310</v>
      </c>
      <c r="D526" s="102" t="s">
        <v>238</v>
      </c>
      <c r="E526" s="239">
        <v>1</v>
      </c>
      <c r="F526" s="429"/>
      <c r="G526" s="402">
        <f t="shared" si="7"/>
        <v>4900</v>
      </c>
      <c r="I526" s="32">
        <f>IF(A526="A 6",Tabelle1!$C$3,IF(A526="A 7",Tabelle1!$C$4,IF(A526="A 8",Tabelle1!$C$5,IF(A526="A 9M",Tabelle1!$C$6,IF(A526="A 9M+Z",Tabelle1!$C$7,Tabelle1!$C$8)))))</f>
        <v>4900</v>
      </c>
    </row>
    <row r="527" spans="1:9" s="76" customFormat="1" ht="14.25" x14ac:dyDescent="0.2">
      <c r="A527" s="230" t="s">
        <v>148</v>
      </c>
      <c r="B527" s="309" t="s">
        <v>1131</v>
      </c>
      <c r="C527" s="98">
        <v>3200401350</v>
      </c>
      <c r="D527" s="102" t="s">
        <v>238</v>
      </c>
      <c r="E527" s="239">
        <v>1</v>
      </c>
      <c r="F527" s="429"/>
      <c r="G527" s="402">
        <f t="shared" ref="G527:G590" si="8">E527*I527</f>
        <v>4900</v>
      </c>
      <c r="I527" s="32">
        <f>IF(A527="A 6",Tabelle1!$C$3,IF(A527="A 7",Tabelle1!$C$4,IF(A527="A 8",Tabelle1!$C$5,IF(A527="A 9M",Tabelle1!$C$6,IF(A527="A 9M+Z",Tabelle1!$C$7,Tabelle1!$C$8)))))</f>
        <v>4900</v>
      </c>
    </row>
    <row r="528" spans="1:9" s="76" customFormat="1" ht="14.25" x14ac:dyDescent="0.2">
      <c r="A528" s="230" t="s">
        <v>148</v>
      </c>
      <c r="B528" s="306" t="s">
        <v>1131</v>
      </c>
      <c r="C528" s="98">
        <v>3200401360</v>
      </c>
      <c r="D528" s="102" t="s">
        <v>238</v>
      </c>
      <c r="E528" s="239">
        <v>1</v>
      </c>
      <c r="F528" s="427"/>
      <c r="G528" s="402">
        <f t="shared" si="8"/>
        <v>4900</v>
      </c>
      <c r="I528" s="32">
        <f>IF(A528="A 6",Tabelle1!$C$3,IF(A528="A 7",Tabelle1!$C$4,IF(A528="A 8",Tabelle1!$C$5,IF(A528="A 9M",Tabelle1!$C$6,IF(A528="A 9M+Z",Tabelle1!$C$7,Tabelle1!$C$8)))))</f>
        <v>4900</v>
      </c>
    </row>
    <row r="529" spans="1:9" s="76" customFormat="1" ht="14.25" x14ac:dyDescent="0.2">
      <c r="A529" s="230" t="s">
        <v>148</v>
      </c>
      <c r="B529" s="309" t="s">
        <v>1131</v>
      </c>
      <c r="C529" s="98" t="s">
        <v>268</v>
      </c>
      <c r="D529" s="102" t="s">
        <v>238</v>
      </c>
      <c r="E529" s="239">
        <v>1</v>
      </c>
      <c r="F529" s="427"/>
      <c r="G529" s="402">
        <f t="shared" si="8"/>
        <v>4900</v>
      </c>
      <c r="I529" s="32">
        <f>IF(A529="A 6",Tabelle1!$C$3,IF(A529="A 7",Tabelle1!$C$4,IF(A529="A 8",Tabelle1!$C$5,IF(A529="A 9M",Tabelle1!$C$6,IF(A529="A 9M+Z",Tabelle1!$C$7,Tabelle1!$C$8)))))</f>
        <v>4900</v>
      </c>
    </row>
    <row r="530" spans="1:9" s="76" customFormat="1" ht="14.25" x14ac:dyDescent="0.2">
      <c r="A530" s="230" t="s">
        <v>148</v>
      </c>
      <c r="B530" s="306" t="s">
        <v>1131</v>
      </c>
      <c r="C530" s="98" t="s">
        <v>269</v>
      </c>
      <c r="D530" s="102" t="s">
        <v>238</v>
      </c>
      <c r="E530" s="239">
        <v>1</v>
      </c>
      <c r="F530" s="427"/>
      <c r="G530" s="402">
        <f t="shared" si="8"/>
        <v>4900</v>
      </c>
      <c r="I530" s="32">
        <f>IF(A530="A 6",Tabelle1!$C$3,IF(A530="A 7",Tabelle1!$C$4,IF(A530="A 8",Tabelle1!$C$5,IF(A530="A 9M",Tabelle1!$C$6,IF(A530="A 9M+Z",Tabelle1!$C$7,Tabelle1!$C$8)))))</f>
        <v>4900</v>
      </c>
    </row>
    <row r="531" spans="1:9" s="76" customFormat="1" ht="14.25" x14ac:dyDescent="0.2">
      <c r="A531" s="230" t="s">
        <v>148</v>
      </c>
      <c r="B531" s="309" t="s">
        <v>1131</v>
      </c>
      <c r="C531" s="38">
        <v>3200401450</v>
      </c>
      <c r="D531" s="95" t="s">
        <v>44</v>
      </c>
      <c r="E531" s="246">
        <v>1</v>
      </c>
      <c r="F531" s="426"/>
      <c r="G531" s="402">
        <f t="shared" si="8"/>
        <v>4900</v>
      </c>
      <c r="I531" s="32">
        <f>IF(A531="A 6",Tabelle1!$C$3,IF(A531="A 7",Tabelle1!$C$4,IF(A531="A 8",Tabelle1!$C$5,IF(A531="A 9M",Tabelle1!$C$6,IF(A531="A 9M+Z",Tabelle1!$C$7,Tabelle1!$C$8)))))</f>
        <v>4900</v>
      </c>
    </row>
    <row r="532" spans="1:9" s="76" customFormat="1" ht="14.25" x14ac:dyDescent="0.2">
      <c r="A532" s="230" t="s">
        <v>148</v>
      </c>
      <c r="B532" s="306" t="s">
        <v>1131</v>
      </c>
      <c r="C532" s="43">
        <v>3200401451</v>
      </c>
      <c r="D532" s="102" t="s">
        <v>238</v>
      </c>
      <c r="E532" s="106">
        <v>1</v>
      </c>
      <c r="F532" s="427"/>
      <c r="G532" s="402">
        <f t="shared" si="8"/>
        <v>4900</v>
      </c>
      <c r="I532" s="32">
        <f>IF(A532="A 6",Tabelle1!$C$3,IF(A532="A 7",Tabelle1!$C$4,IF(A532="A 8",Tabelle1!$C$5,IF(A532="A 9M",Tabelle1!$C$6,IF(A532="A 9M+Z",Tabelle1!$C$7,Tabelle1!$C$8)))))</f>
        <v>4900</v>
      </c>
    </row>
    <row r="533" spans="1:9" s="76" customFormat="1" ht="14.25" x14ac:dyDescent="0.2">
      <c r="A533" s="230" t="s">
        <v>148</v>
      </c>
      <c r="B533" s="309" t="s">
        <v>1131</v>
      </c>
      <c r="C533" s="43">
        <v>3200401452</v>
      </c>
      <c r="D533" s="102" t="s">
        <v>238</v>
      </c>
      <c r="E533" s="106">
        <v>1</v>
      </c>
      <c r="F533" s="427"/>
      <c r="G533" s="402">
        <f t="shared" si="8"/>
        <v>4900</v>
      </c>
      <c r="I533" s="32">
        <f>IF(A533="A 6",Tabelle1!$C$3,IF(A533="A 7",Tabelle1!$C$4,IF(A533="A 8",Tabelle1!$C$5,IF(A533="A 9M",Tabelle1!$C$6,IF(A533="A 9M+Z",Tabelle1!$C$7,Tabelle1!$C$8)))))</f>
        <v>4900</v>
      </c>
    </row>
    <row r="534" spans="1:9" s="76" customFormat="1" ht="14.25" x14ac:dyDescent="0.2">
      <c r="A534" s="230" t="s">
        <v>148</v>
      </c>
      <c r="B534" s="306" t="s">
        <v>1131</v>
      </c>
      <c r="C534" s="43">
        <v>3200401453</v>
      </c>
      <c r="D534" s="102" t="s">
        <v>238</v>
      </c>
      <c r="E534" s="106">
        <v>1</v>
      </c>
      <c r="F534" s="427"/>
      <c r="G534" s="402">
        <f t="shared" si="8"/>
        <v>4900</v>
      </c>
      <c r="I534" s="32">
        <f>IF(A534="A 6",Tabelle1!$C$3,IF(A534="A 7",Tabelle1!$C$4,IF(A534="A 8",Tabelle1!$C$5,IF(A534="A 9M",Tabelle1!$C$6,IF(A534="A 9M+Z",Tabelle1!$C$7,Tabelle1!$C$8)))))</f>
        <v>4900</v>
      </c>
    </row>
    <row r="535" spans="1:9" s="76" customFormat="1" ht="14.25" x14ac:dyDescent="0.2">
      <c r="A535" s="230" t="s">
        <v>148</v>
      </c>
      <c r="B535" s="309" t="s">
        <v>1131</v>
      </c>
      <c r="C535" s="92" t="s">
        <v>284</v>
      </c>
      <c r="D535" s="95" t="s">
        <v>238</v>
      </c>
      <c r="E535" s="245">
        <v>1</v>
      </c>
      <c r="F535" s="427"/>
      <c r="G535" s="402">
        <f t="shared" si="8"/>
        <v>4900</v>
      </c>
      <c r="I535" s="32">
        <f>IF(A535="A 6",Tabelle1!$C$3,IF(A535="A 7",Tabelle1!$C$4,IF(A535="A 8",Tabelle1!$C$5,IF(A535="A 9M",Tabelle1!$C$6,IF(A535="A 9M+Z",Tabelle1!$C$7,Tabelle1!$C$8)))))</f>
        <v>4900</v>
      </c>
    </row>
    <row r="536" spans="1:9" s="76" customFormat="1" ht="14.25" x14ac:dyDescent="0.2">
      <c r="A536" s="230" t="s">
        <v>148</v>
      </c>
      <c r="B536" s="306" t="s">
        <v>1131</v>
      </c>
      <c r="C536" s="92" t="s">
        <v>285</v>
      </c>
      <c r="D536" s="95" t="s">
        <v>238</v>
      </c>
      <c r="E536" s="245">
        <v>1</v>
      </c>
      <c r="F536" s="427"/>
      <c r="G536" s="402">
        <f t="shared" si="8"/>
        <v>4900</v>
      </c>
      <c r="I536" s="32">
        <f>IF(A536="A 6",Tabelle1!$C$3,IF(A536="A 7",Tabelle1!$C$4,IF(A536="A 8",Tabelle1!$C$5,IF(A536="A 9M",Tabelle1!$C$6,IF(A536="A 9M+Z",Tabelle1!$C$7,Tabelle1!$C$8)))))</f>
        <v>4900</v>
      </c>
    </row>
    <row r="537" spans="1:9" s="76" customFormat="1" ht="14.25" x14ac:dyDescent="0.2">
      <c r="A537" s="230" t="s">
        <v>148</v>
      </c>
      <c r="B537" s="309" t="s">
        <v>1131</v>
      </c>
      <c r="C537" s="92" t="s">
        <v>286</v>
      </c>
      <c r="D537" s="95" t="s">
        <v>238</v>
      </c>
      <c r="E537" s="245">
        <v>1</v>
      </c>
      <c r="F537" s="427"/>
      <c r="G537" s="402">
        <f t="shared" si="8"/>
        <v>4900</v>
      </c>
      <c r="I537" s="32">
        <f>IF(A537="A 6",Tabelle1!$C$3,IF(A537="A 7",Tabelle1!$C$4,IF(A537="A 8",Tabelle1!$C$5,IF(A537="A 9M",Tabelle1!$C$6,IF(A537="A 9M+Z",Tabelle1!$C$7,Tabelle1!$C$8)))))</f>
        <v>4900</v>
      </c>
    </row>
    <row r="538" spans="1:9" s="76" customFormat="1" ht="14.25" x14ac:dyDescent="0.2">
      <c r="A538" s="232" t="s">
        <v>73</v>
      </c>
      <c r="B538" s="306" t="s">
        <v>1130</v>
      </c>
      <c r="C538" s="43">
        <v>3200401430</v>
      </c>
      <c r="D538" s="102" t="s">
        <v>238</v>
      </c>
      <c r="E538" s="239">
        <v>1</v>
      </c>
      <c r="F538" s="99"/>
      <c r="G538" s="402">
        <f t="shared" si="8"/>
        <v>6600</v>
      </c>
      <c r="I538" s="32">
        <f>IF(A538="A 6",Tabelle1!$C$3,IF(A538="A 7",Tabelle1!$C$4,IF(A538="A 8",Tabelle1!$C$5,IF(A538="A 9M",Tabelle1!$C$6,IF(A538="A 9M+Z",Tabelle1!$C$7,Tabelle1!$C$8)))))</f>
        <v>6600</v>
      </c>
    </row>
    <row r="539" spans="1:9" s="76" customFormat="1" ht="14.25" x14ac:dyDescent="0.2">
      <c r="A539" s="232" t="s">
        <v>73</v>
      </c>
      <c r="B539" s="309" t="s">
        <v>1130</v>
      </c>
      <c r="C539" s="92">
        <v>3200402110</v>
      </c>
      <c r="D539" s="95" t="s">
        <v>288</v>
      </c>
      <c r="E539" s="245">
        <v>1</v>
      </c>
      <c r="F539" s="343"/>
      <c r="G539" s="402">
        <f t="shared" si="8"/>
        <v>6600</v>
      </c>
      <c r="I539" s="32">
        <f>IF(A539="A 6",Tabelle1!$C$3,IF(A539="A 7",Tabelle1!$C$4,IF(A539="A 8",Tabelle1!$C$5,IF(A539="A 9M",Tabelle1!$C$6,IF(A539="A 9M+Z",Tabelle1!$C$7,Tabelle1!$C$8)))))</f>
        <v>6600</v>
      </c>
    </row>
    <row r="540" spans="1:9" s="76" customFormat="1" ht="14.25" x14ac:dyDescent="0.2">
      <c r="A540" s="232" t="s">
        <v>73</v>
      </c>
      <c r="B540" s="306" t="s">
        <v>1130</v>
      </c>
      <c r="C540" s="92">
        <v>3200402255</v>
      </c>
      <c r="D540" s="95" t="s">
        <v>287</v>
      </c>
      <c r="E540" s="245">
        <v>1</v>
      </c>
      <c r="F540" s="343"/>
      <c r="G540" s="402">
        <f t="shared" si="8"/>
        <v>6600</v>
      </c>
      <c r="I540" s="32">
        <f>IF(A540="A 6",Tabelle1!$C$3,IF(A540="A 7",Tabelle1!$C$4,IF(A540="A 8",Tabelle1!$C$5,IF(A540="A 9M",Tabelle1!$C$6,IF(A540="A 9M+Z",Tabelle1!$C$7,Tabelle1!$C$8)))))</f>
        <v>6600</v>
      </c>
    </row>
    <row r="541" spans="1:9" s="76" customFormat="1" ht="14.25" x14ac:dyDescent="0.2">
      <c r="A541" s="232" t="s">
        <v>73</v>
      </c>
      <c r="B541" s="309" t="s">
        <v>1130</v>
      </c>
      <c r="C541" s="92" t="s">
        <v>300</v>
      </c>
      <c r="D541" s="95" t="s">
        <v>44</v>
      </c>
      <c r="E541" s="245">
        <v>1</v>
      </c>
      <c r="F541" s="343" t="s">
        <v>301</v>
      </c>
      <c r="G541" s="402">
        <f t="shared" si="8"/>
        <v>6600</v>
      </c>
      <c r="I541" s="32">
        <f>IF(A541="A 6",Tabelle1!$C$3,IF(A541="A 7",Tabelle1!$C$4,IF(A541="A 8",Tabelle1!$C$5,IF(A541="A 9M",Tabelle1!$C$6,IF(A541="A 9M+Z",Tabelle1!$C$7,Tabelle1!$C$8)))))</f>
        <v>6600</v>
      </c>
    </row>
    <row r="542" spans="1:9" s="76" customFormat="1" ht="14.25" x14ac:dyDescent="0.2">
      <c r="A542" s="232" t="s">
        <v>73</v>
      </c>
      <c r="B542" s="306" t="s">
        <v>1130</v>
      </c>
      <c r="C542" s="92">
        <v>3200402645</v>
      </c>
      <c r="D542" s="95" t="s">
        <v>304</v>
      </c>
      <c r="E542" s="245">
        <v>1</v>
      </c>
      <c r="F542" s="343"/>
      <c r="G542" s="402">
        <f t="shared" si="8"/>
        <v>6600</v>
      </c>
      <c r="I542" s="32">
        <f>IF(A542="A 6",Tabelle1!$C$3,IF(A542="A 7",Tabelle1!$C$4,IF(A542="A 8",Tabelle1!$C$5,IF(A542="A 9M",Tabelle1!$C$6,IF(A542="A 9M+Z",Tabelle1!$C$7,Tabelle1!$C$8)))))</f>
        <v>6600</v>
      </c>
    </row>
    <row r="543" spans="1:9" s="76" customFormat="1" ht="14.25" x14ac:dyDescent="0.2">
      <c r="A543" s="232" t="s">
        <v>73</v>
      </c>
      <c r="B543" s="309" t="s">
        <v>1130</v>
      </c>
      <c r="C543" s="92">
        <v>3200402326</v>
      </c>
      <c r="D543" s="95" t="s">
        <v>291</v>
      </c>
      <c r="E543" s="245">
        <v>0.1</v>
      </c>
      <c r="F543" s="343"/>
      <c r="G543" s="402">
        <f t="shared" si="8"/>
        <v>660</v>
      </c>
      <c r="I543" s="32">
        <f>IF(A543="A 6",Tabelle1!$C$3,IF(A543="A 7",Tabelle1!$C$4,IF(A543="A 8",Tabelle1!$C$5,IF(A543="A 9M",Tabelle1!$C$6,IF(A543="A 9M+Z",Tabelle1!$C$7,Tabelle1!$C$8)))))</f>
        <v>6600</v>
      </c>
    </row>
    <row r="544" spans="1:9" s="4" customFormat="1" ht="12.75" x14ac:dyDescent="0.2">
      <c r="A544" s="19"/>
      <c r="B544" s="73"/>
      <c r="C544" s="21"/>
      <c r="D544" s="20"/>
      <c r="E544" s="105"/>
      <c r="F544" s="420"/>
      <c r="G544" s="402"/>
      <c r="I544" s="32">
        <f>IF(A544="A 6",Tabelle1!$C$3,IF(A544="A 7",Tabelle1!$C$4,IF(A544="A 8",Tabelle1!$C$5,IF(A544="A 9M",Tabelle1!$C$6,IF(A544="A 9M+Z",Tabelle1!$C$7,Tabelle1!$C$8)))))</f>
        <v>6600</v>
      </c>
    </row>
    <row r="545" spans="1:9" s="4" customFormat="1" ht="12.75" x14ac:dyDescent="0.2">
      <c r="A545" s="29" t="s">
        <v>19</v>
      </c>
      <c r="B545" s="305"/>
      <c r="C545" s="31"/>
      <c r="D545" s="30"/>
      <c r="E545" s="318"/>
      <c r="F545" s="420"/>
      <c r="G545" s="402"/>
      <c r="I545" s="32">
        <f>IF(A545="A 6",Tabelle1!$C$3,IF(A545="A 7",Tabelle1!$C$4,IF(A545="A 8",Tabelle1!$C$5,IF(A545="A 9M",Tabelle1!$C$6,IF(A545="A 9M+Z",Tabelle1!$C$7,Tabelle1!$C$8)))))</f>
        <v>6600</v>
      </c>
    </row>
    <row r="546" spans="1:9" s="4" customFormat="1" ht="12.75" x14ac:dyDescent="0.2">
      <c r="A546" s="204" t="s">
        <v>50</v>
      </c>
      <c r="B546" s="313" t="s">
        <v>1128</v>
      </c>
      <c r="C546" s="173" t="s">
        <v>307</v>
      </c>
      <c r="D546" s="103" t="s">
        <v>308</v>
      </c>
      <c r="E546" s="248">
        <v>0.5</v>
      </c>
      <c r="F546" s="153"/>
      <c r="G546" s="402">
        <f t="shared" si="8"/>
        <v>2250</v>
      </c>
      <c r="I546" s="32">
        <f>IF(A546="A 6",Tabelle1!$C$3,IF(A546="A 7",Tabelle1!$C$4,IF(A546="A 8",Tabelle1!$C$5,IF(A546="A 9M",Tabelle1!$C$6,IF(A546="A 9M+Z",Tabelle1!$C$7,Tabelle1!$C$8)))))</f>
        <v>4500</v>
      </c>
    </row>
    <row r="547" spans="1:9" s="4" customFormat="1" ht="12.75" x14ac:dyDescent="0.2">
      <c r="A547" s="73" t="s">
        <v>50</v>
      </c>
      <c r="B547" s="306" t="s">
        <v>1127</v>
      </c>
      <c r="C547" s="43" t="s">
        <v>312</v>
      </c>
      <c r="D547" s="74" t="s">
        <v>44</v>
      </c>
      <c r="E547" s="105">
        <v>1</v>
      </c>
      <c r="F547" s="74" t="s">
        <v>1126</v>
      </c>
      <c r="G547" s="402">
        <v>14200</v>
      </c>
      <c r="I547" s="32">
        <f>IF(A547="A 6",Tabelle1!$C$3,IF(A547="A 7",Tabelle1!$C$4,IF(A547="A 8",Tabelle1!$C$5,IF(A547="A 9M",Tabelle1!$C$6,IF(A547="A 9M+Z",Tabelle1!$C$7,Tabelle1!$C$8)))))</f>
        <v>4500</v>
      </c>
    </row>
    <row r="548" spans="1:9" s="4" customFormat="1" ht="12.75" x14ac:dyDescent="0.2">
      <c r="A548" s="230" t="s">
        <v>50</v>
      </c>
      <c r="B548" s="309" t="s">
        <v>1127</v>
      </c>
      <c r="C548" s="98">
        <v>3400301050</v>
      </c>
      <c r="D548" s="99" t="s">
        <v>44</v>
      </c>
      <c r="E548" s="239">
        <v>1</v>
      </c>
      <c r="F548" s="74" t="s">
        <v>1126</v>
      </c>
      <c r="G548" s="402">
        <v>14200</v>
      </c>
      <c r="I548" s="32">
        <f>IF(A548="A 6",Tabelle1!$C$3,IF(A548="A 7",Tabelle1!$C$4,IF(A548="A 8",Tabelle1!$C$5,IF(A548="A 9M",Tabelle1!$C$6,IF(A548="A 9M+Z",Tabelle1!$C$7,Tabelle1!$C$8)))))</f>
        <v>4500</v>
      </c>
    </row>
    <row r="549" spans="1:9" s="4" customFormat="1" ht="12.75" x14ac:dyDescent="0.2">
      <c r="A549" s="72" t="s">
        <v>75</v>
      </c>
      <c r="B549" s="310" t="s">
        <v>1129</v>
      </c>
      <c r="C549" s="109">
        <v>3400101015</v>
      </c>
      <c r="D549" s="63" t="s">
        <v>124</v>
      </c>
      <c r="E549" s="238">
        <v>1</v>
      </c>
      <c r="F549" s="44"/>
      <c r="G549" s="402">
        <f t="shared" si="8"/>
        <v>9700</v>
      </c>
      <c r="I549" s="32">
        <f>IF(A549="A 6",Tabelle1!$C$3,IF(A549="A 7",Tabelle1!$C$4,IF(A549="A 8",Tabelle1!$C$5,IF(A549="A 9M",Tabelle1!$C$6,IF(A549="A 9M+Z",Tabelle1!$C$7,Tabelle1!$C$8)))))</f>
        <v>9700</v>
      </c>
    </row>
    <row r="550" spans="1:9" s="6" customFormat="1" ht="12.75" x14ac:dyDescent="0.2">
      <c r="A550" s="72" t="s">
        <v>75</v>
      </c>
      <c r="B550" s="72" t="s">
        <v>1129</v>
      </c>
      <c r="C550" s="44" t="s">
        <v>309</v>
      </c>
      <c r="D550" s="63" t="s">
        <v>124</v>
      </c>
      <c r="E550" s="238">
        <v>1</v>
      </c>
      <c r="F550" s="44"/>
      <c r="G550" s="402">
        <f t="shared" si="8"/>
        <v>9700</v>
      </c>
      <c r="I550" s="32">
        <f>IF(A550="A 6",Tabelle1!$C$3,IF(A550="A 7",Tabelle1!$C$4,IF(A550="A 8",Tabelle1!$C$5,IF(A550="A 9M",Tabelle1!$C$6,IF(A550="A 9M+Z",Tabelle1!$C$7,Tabelle1!$C$8)))))</f>
        <v>9700</v>
      </c>
    </row>
    <row r="551" spans="1:9" s="4" customFormat="1" ht="12.75" x14ac:dyDescent="0.2">
      <c r="A551" s="72" t="s">
        <v>75</v>
      </c>
      <c r="B551" s="310" t="s">
        <v>1129</v>
      </c>
      <c r="C551" s="109">
        <v>3400101025</v>
      </c>
      <c r="D551" s="63" t="s">
        <v>124</v>
      </c>
      <c r="E551" s="238">
        <v>0.7</v>
      </c>
      <c r="F551" s="44"/>
      <c r="G551" s="402">
        <f t="shared" si="8"/>
        <v>6790</v>
      </c>
      <c r="I551" s="32">
        <f>IF(A551="A 6",Tabelle1!$C$3,IF(A551="A 7",Tabelle1!$C$4,IF(A551="A 8",Tabelle1!$C$5,IF(A551="A 9M",Tabelle1!$C$6,IF(A551="A 9M+Z",Tabelle1!$C$7,Tabelle1!$C$8)))))</f>
        <v>9700</v>
      </c>
    </row>
    <row r="552" spans="1:9" s="4" customFormat="1" ht="12.75" x14ac:dyDescent="0.2">
      <c r="A552" s="72" t="s">
        <v>75</v>
      </c>
      <c r="B552" s="72" t="s">
        <v>1129</v>
      </c>
      <c r="C552" s="44" t="s">
        <v>310</v>
      </c>
      <c r="D552" s="63" t="s">
        <v>124</v>
      </c>
      <c r="E552" s="238">
        <v>1</v>
      </c>
      <c r="F552" s="44"/>
      <c r="G552" s="402">
        <f t="shared" si="8"/>
        <v>9700</v>
      </c>
      <c r="I552" s="32">
        <f>IF(A552="A 6",Tabelle1!$C$3,IF(A552="A 7",Tabelle1!$C$4,IF(A552="A 8",Tabelle1!$C$5,IF(A552="A 9M",Tabelle1!$C$6,IF(A552="A 9M+Z",Tabelle1!$C$7,Tabelle1!$C$8)))))</f>
        <v>9700</v>
      </c>
    </row>
    <row r="553" spans="1:9" s="4" customFormat="1" ht="12.75" x14ac:dyDescent="0.2">
      <c r="A553" s="73" t="s">
        <v>75</v>
      </c>
      <c r="B553" s="310" t="s">
        <v>1129</v>
      </c>
      <c r="C553" s="43">
        <v>3400102020</v>
      </c>
      <c r="D553" s="74" t="s">
        <v>124</v>
      </c>
      <c r="E553" s="105">
        <v>1</v>
      </c>
      <c r="F553" s="74"/>
      <c r="G553" s="402">
        <f t="shared" si="8"/>
        <v>9700</v>
      </c>
      <c r="I553" s="32">
        <f>IF(A553="A 6",Tabelle1!$C$3,IF(A553="A 7",Tabelle1!$C$4,IF(A553="A 8",Tabelle1!$C$5,IF(A553="A 9M",Tabelle1!$C$6,IF(A553="A 9M+Z",Tabelle1!$C$7,Tabelle1!$C$8)))))</f>
        <v>9700</v>
      </c>
    </row>
    <row r="554" spans="1:9" s="4" customFormat="1" ht="12.75" x14ac:dyDescent="0.2">
      <c r="A554" s="73" t="s">
        <v>75</v>
      </c>
      <c r="B554" s="72" t="s">
        <v>1129</v>
      </c>
      <c r="C554" s="43">
        <v>3400200020</v>
      </c>
      <c r="D554" s="63" t="s">
        <v>124</v>
      </c>
      <c r="E554" s="105">
        <v>1</v>
      </c>
      <c r="F554" s="74"/>
      <c r="G554" s="402">
        <f t="shared" si="8"/>
        <v>9700</v>
      </c>
      <c r="I554" s="32">
        <f>IF(A554="A 6",Tabelle1!$C$3,IF(A554="A 7",Tabelle1!$C$4,IF(A554="A 8",Tabelle1!$C$5,IF(A554="A 9M",Tabelle1!$C$6,IF(A554="A 9M+Z",Tabelle1!$C$7,Tabelle1!$C$8)))))</f>
        <v>9700</v>
      </c>
    </row>
    <row r="555" spans="1:9" s="4" customFormat="1" ht="12.75" x14ac:dyDescent="0.2">
      <c r="A555" s="73" t="s">
        <v>75</v>
      </c>
      <c r="B555" s="310" t="s">
        <v>1129</v>
      </c>
      <c r="C555" s="43">
        <v>3400200025</v>
      </c>
      <c r="D555" s="63" t="s">
        <v>124</v>
      </c>
      <c r="E555" s="105">
        <v>1</v>
      </c>
      <c r="F555" s="74"/>
      <c r="G555" s="402">
        <f t="shared" si="8"/>
        <v>9700</v>
      </c>
      <c r="I555" s="32">
        <f>IF(A555="A 6",Tabelle1!$C$3,IF(A555="A 7",Tabelle1!$C$4,IF(A555="A 8",Tabelle1!$C$5,IF(A555="A 9M",Tabelle1!$C$6,IF(A555="A 9M+Z",Tabelle1!$C$7,Tabelle1!$C$8)))))</f>
        <v>9700</v>
      </c>
    </row>
    <row r="556" spans="1:9" s="4" customFormat="1" ht="12.75" x14ac:dyDescent="0.2">
      <c r="A556" s="73" t="s">
        <v>75</v>
      </c>
      <c r="B556" s="72" t="s">
        <v>1129</v>
      </c>
      <c r="C556" s="43">
        <v>3400200030</v>
      </c>
      <c r="D556" s="63" t="s">
        <v>124</v>
      </c>
      <c r="E556" s="105">
        <v>0.4</v>
      </c>
      <c r="F556" s="74"/>
      <c r="G556" s="402">
        <f t="shared" si="8"/>
        <v>3880</v>
      </c>
      <c r="I556" s="32">
        <f>IF(A556="A 6",Tabelle1!$C$3,IF(A556="A 7",Tabelle1!$C$4,IF(A556="A 8",Tabelle1!$C$5,IF(A556="A 9M",Tabelle1!$C$6,IF(A556="A 9M+Z",Tabelle1!$C$7,Tabelle1!$C$8)))))</f>
        <v>9700</v>
      </c>
    </row>
    <row r="557" spans="1:9" s="4" customFormat="1" ht="12.75" x14ac:dyDescent="0.2">
      <c r="A557" s="230" t="s">
        <v>75</v>
      </c>
      <c r="B557" s="310" t="s">
        <v>1129</v>
      </c>
      <c r="C557" s="98">
        <v>3400301020</v>
      </c>
      <c r="D557" s="102" t="s">
        <v>124</v>
      </c>
      <c r="E557" s="239">
        <v>1</v>
      </c>
      <c r="F557" s="346"/>
      <c r="G557" s="402">
        <f t="shared" si="8"/>
        <v>9700</v>
      </c>
      <c r="I557" s="32">
        <f>IF(A557="A 6",Tabelle1!$C$3,IF(A557="A 7",Tabelle1!$C$4,IF(A557="A 8",Tabelle1!$C$5,IF(A557="A 9M",Tabelle1!$C$6,IF(A557="A 9M+Z",Tabelle1!$C$7,Tabelle1!$C$8)))))</f>
        <v>9700</v>
      </c>
    </row>
    <row r="558" spans="1:9" s="4" customFormat="1" ht="12.75" x14ac:dyDescent="0.2">
      <c r="A558" s="230" t="s">
        <v>75</v>
      </c>
      <c r="B558" s="72" t="s">
        <v>1129</v>
      </c>
      <c r="C558" s="98">
        <v>3400301021</v>
      </c>
      <c r="D558" s="102" t="s">
        <v>124</v>
      </c>
      <c r="E558" s="239">
        <v>1</v>
      </c>
      <c r="F558" s="346"/>
      <c r="G558" s="402">
        <f t="shared" si="8"/>
        <v>9700</v>
      </c>
      <c r="I558" s="32">
        <f>IF(A558="A 6",Tabelle1!$C$3,IF(A558="A 7",Tabelle1!$C$4,IF(A558="A 8",Tabelle1!$C$5,IF(A558="A 9M",Tabelle1!$C$6,IF(A558="A 9M+Z",Tabelle1!$C$7,Tabelle1!$C$8)))))</f>
        <v>9700</v>
      </c>
    </row>
    <row r="559" spans="1:9" s="4" customFormat="1" ht="12.75" x14ac:dyDescent="0.2">
      <c r="A559" s="230" t="s">
        <v>75</v>
      </c>
      <c r="B559" s="310" t="s">
        <v>1129</v>
      </c>
      <c r="C559" s="98">
        <v>3400301022</v>
      </c>
      <c r="D559" s="102" t="s">
        <v>124</v>
      </c>
      <c r="E559" s="239">
        <v>1</v>
      </c>
      <c r="F559" s="346"/>
      <c r="G559" s="402">
        <f t="shared" si="8"/>
        <v>9700</v>
      </c>
      <c r="I559" s="32">
        <f>IF(A559="A 6",Tabelle1!$C$3,IF(A559="A 7",Tabelle1!$C$4,IF(A559="A 8",Tabelle1!$C$5,IF(A559="A 9M",Tabelle1!$C$6,IF(A559="A 9M+Z",Tabelle1!$C$7,Tabelle1!$C$8)))))</f>
        <v>9700</v>
      </c>
    </row>
    <row r="560" spans="1:9" s="4" customFormat="1" ht="12.75" x14ac:dyDescent="0.2">
      <c r="A560" s="230" t="s">
        <v>75</v>
      </c>
      <c r="B560" s="72" t="s">
        <v>1129</v>
      </c>
      <c r="C560" s="98">
        <v>3400301023</v>
      </c>
      <c r="D560" s="102" t="s">
        <v>124</v>
      </c>
      <c r="E560" s="239">
        <v>1</v>
      </c>
      <c r="F560" s="346"/>
      <c r="G560" s="402">
        <f t="shared" si="8"/>
        <v>9700</v>
      </c>
      <c r="I560" s="32">
        <f>IF(A560="A 6",Tabelle1!$C$3,IF(A560="A 7",Tabelle1!$C$4,IF(A560="A 8",Tabelle1!$C$5,IF(A560="A 9M",Tabelle1!$C$6,IF(A560="A 9M+Z",Tabelle1!$C$7,Tabelle1!$C$8)))))</f>
        <v>9700</v>
      </c>
    </row>
    <row r="561" spans="1:9" s="4" customFormat="1" ht="12.75" x14ac:dyDescent="0.2">
      <c r="A561" s="230" t="s">
        <v>75</v>
      </c>
      <c r="B561" s="310" t="s">
        <v>1129</v>
      </c>
      <c r="C561" s="98">
        <v>3400301024</v>
      </c>
      <c r="D561" s="102" t="s">
        <v>124</v>
      </c>
      <c r="E561" s="239">
        <v>0.2</v>
      </c>
      <c r="F561" s="346"/>
      <c r="G561" s="402">
        <f t="shared" si="8"/>
        <v>1940</v>
      </c>
      <c r="I561" s="32">
        <f>IF(A561="A 6",Tabelle1!$C$3,IF(A561="A 7",Tabelle1!$C$4,IF(A561="A 8",Tabelle1!$C$5,IF(A561="A 9M",Tabelle1!$C$6,IF(A561="A 9M+Z",Tabelle1!$C$7,Tabelle1!$C$8)))))</f>
        <v>9700</v>
      </c>
    </row>
    <row r="562" spans="1:9" s="4" customFormat="1" ht="12.75" x14ac:dyDescent="0.2">
      <c r="A562" s="230" t="s">
        <v>75</v>
      </c>
      <c r="B562" s="72" t="s">
        <v>1129</v>
      </c>
      <c r="C562" s="98" t="s">
        <v>313</v>
      </c>
      <c r="D562" s="99" t="s">
        <v>44</v>
      </c>
      <c r="E562" s="106">
        <v>1</v>
      </c>
      <c r="F562" s="99"/>
      <c r="G562" s="402">
        <f t="shared" si="8"/>
        <v>9700</v>
      </c>
      <c r="I562" s="32">
        <f>IF(A562="A 6",Tabelle1!$C$3,IF(A562="A 7",Tabelle1!$C$4,IF(A562="A 8",Tabelle1!$C$5,IF(A562="A 9M",Tabelle1!$C$6,IF(A562="A 9M+Z",Tabelle1!$C$7,Tabelle1!$C$8)))))</f>
        <v>9700</v>
      </c>
    </row>
    <row r="563" spans="1:9" s="4" customFormat="1" ht="12.75" x14ac:dyDescent="0.2">
      <c r="A563" s="19"/>
      <c r="B563" s="73"/>
      <c r="C563" s="21"/>
      <c r="D563" s="20"/>
      <c r="E563" s="105"/>
      <c r="F563" s="420"/>
      <c r="G563" s="402"/>
      <c r="I563" s="32">
        <f>IF(A563="A 6",Tabelle1!$C$3,IF(A563="A 7",Tabelle1!$C$4,IF(A563="A 8",Tabelle1!$C$5,IF(A563="A 9M",Tabelle1!$C$6,IF(A563="A 9M+Z",Tabelle1!$C$7,Tabelle1!$C$8)))))</f>
        <v>6600</v>
      </c>
    </row>
    <row r="564" spans="1:9" s="4" customFormat="1" ht="12.75" x14ac:dyDescent="0.2">
      <c r="A564" s="29" t="s">
        <v>20</v>
      </c>
      <c r="B564" s="305"/>
      <c r="C564" s="31"/>
      <c r="D564" s="30"/>
      <c r="E564" s="318"/>
      <c r="F564" s="420"/>
      <c r="G564" s="402"/>
      <c r="I564" s="32">
        <f>IF(A564="A 6",Tabelle1!$C$3,IF(A564="A 7",Tabelle1!$C$4,IF(A564="A 8",Tabelle1!$C$5,IF(A564="A 9M",Tabelle1!$C$6,IF(A564="A 9M+Z",Tabelle1!$C$7,Tabelle1!$C$8)))))</f>
        <v>6600</v>
      </c>
    </row>
    <row r="565" spans="1:9" s="4" customFormat="1" ht="12.75" x14ac:dyDescent="0.2">
      <c r="A565" s="230" t="s">
        <v>50</v>
      </c>
      <c r="B565" s="309" t="s">
        <v>1128</v>
      </c>
      <c r="C565" s="98" t="s">
        <v>316</v>
      </c>
      <c r="D565" s="99" t="s">
        <v>44</v>
      </c>
      <c r="E565" s="106">
        <v>1</v>
      </c>
      <c r="F565" s="421"/>
      <c r="G565" s="402">
        <f t="shared" si="8"/>
        <v>4500</v>
      </c>
      <c r="I565" s="32">
        <f>IF(A565="A 6",Tabelle1!$C$3,IF(A565="A 7",Tabelle1!$C$4,IF(A565="A 8",Tabelle1!$C$5,IF(A565="A 9M",Tabelle1!$C$6,IF(A565="A 9M+Z",Tabelle1!$C$7,Tabelle1!$C$8)))))</f>
        <v>4500</v>
      </c>
    </row>
    <row r="566" spans="1:9" s="4" customFormat="1" ht="12.75" x14ac:dyDescent="0.2">
      <c r="A566" s="73" t="s">
        <v>75</v>
      </c>
      <c r="B566" s="306" t="s">
        <v>1129</v>
      </c>
      <c r="C566" s="43" t="s">
        <v>314</v>
      </c>
      <c r="D566" s="350" t="s">
        <v>44</v>
      </c>
      <c r="E566" s="83">
        <v>0.85</v>
      </c>
      <c r="F566" s="420"/>
      <c r="G566" s="402">
        <f t="shared" si="8"/>
        <v>8245</v>
      </c>
      <c r="I566" s="32">
        <f>IF(A566="A 6",Tabelle1!$C$3,IF(A566="A 7",Tabelle1!$C$4,IF(A566="A 8",Tabelle1!$C$5,IF(A566="A 9M",Tabelle1!$C$6,IF(A566="A 9M+Z",Tabelle1!$C$7,Tabelle1!$C$8)))))</f>
        <v>9700</v>
      </c>
    </row>
    <row r="567" spans="1:9" s="4" customFormat="1" ht="12.75" x14ac:dyDescent="0.2">
      <c r="A567" s="73" t="s">
        <v>75</v>
      </c>
      <c r="B567" s="306" t="s">
        <v>1129</v>
      </c>
      <c r="C567" s="43" t="s">
        <v>315</v>
      </c>
      <c r="D567" s="74" t="s">
        <v>44</v>
      </c>
      <c r="E567" s="105">
        <v>1</v>
      </c>
      <c r="F567" s="420"/>
      <c r="G567" s="402">
        <f t="shared" si="8"/>
        <v>9700</v>
      </c>
      <c r="I567" s="32">
        <f>IF(A567="A 6",Tabelle1!$C$3,IF(A567="A 7",Tabelle1!$C$4,IF(A567="A 8",Tabelle1!$C$5,IF(A567="A 9M",Tabelle1!$C$6,IF(A567="A 9M+Z",Tabelle1!$C$7,Tabelle1!$C$8)))))</f>
        <v>9700</v>
      </c>
    </row>
    <row r="568" spans="1:9" s="4" customFormat="1" ht="12.75" x14ac:dyDescent="0.2">
      <c r="A568" s="73" t="s">
        <v>75</v>
      </c>
      <c r="B568" s="306" t="s">
        <v>1129</v>
      </c>
      <c r="C568" s="43">
        <v>3600502045</v>
      </c>
      <c r="D568" s="63" t="s">
        <v>44</v>
      </c>
      <c r="E568" s="83">
        <v>1</v>
      </c>
      <c r="F568" s="420"/>
      <c r="G568" s="402">
        <f t="shared" si="8"/>
        <v>9700</v>
      </c>
      <c r="I568" s="32">
        <f>IF(A568="A 6",Tabelle1!$C$3,IF(A568="A 7",Tabelle1!$C$4,IF(A568="A 8",Tabelle1!$C$5,IF(A568="A 9M",Tabelle1!$C$6,IF(A568="A 9M+Z",Tabelle1!$C$7,Tabelle1!$C$8)))))</f>
        <v>9700</v>
      </c>
    </row>
    <row r="569" spans="1:9" s="6" customFormat="1" ht="12.75" x14ac:dyDescent="0.2">
      <c r="A569" s="19"/>
      <c r="B569" s="73"/>
      <c r="C569" s="21"/>
      <c r="D569" s="20"/>
      <c r="E569" s="105"/>
      <c r="F569" s="420"/>
      <c r="G569" s="402"/>
      <c r="I569" s="32">
        <f>IF(A569="A 6",Tabelle1!$C$3,IF(A569="A 7",Tabelle1!$C$4,IF(A569="A 8",Tabelle1!$C$5,IF(A569="A 9M",Tabelle1!$C$6,IF(A569="A 9M+Z",Tabelle1!$C$7,Tabelle1!$C$8)))))</f>
        <v>6600</v>
      </c>
    </row>
    <row r="570" spans="1:9" s="4" customFormat="1" ht="12.75" x14ac:dyDescent="0.2">
      <c r="A570" s="29" t="s">
        <v>21</v>
      </c>
      <c r="B570" s="305"/>
      <c r="C570" s="31"/>
      <c r="D570" s="30"/>
      <c r="E570" s="318"/>
      <c r="F570" s="420"/>
      <c r="G570" s="402"/>
      <c r="I570" s="32">
        <f>IF(A570="A 6",Tabelle1!$C$3,IF(A570="A 7",Tabelle1!$C$4,IF(A570="A 8",Tabelle1!$C$5,IF(A570="A 9M",Tabelle1!$C$6,IF(A570="A 9M+Z",Tabelle1!$C$7,Tabelle1!$C$8)))))</f>
        <v>6600</v>
      </c>
    </row>
    <row r="571" spans="1:9" s="112" customFormat="1" ht="12.75" x14ac:dyDescent="0.2">
      <c r="A571" s="54" t="s">
        <v>43</v>
      </c>
      <c r="B571" s="351" t="s">
        <v>50</v>
      </c>
      <c r="C571" s="352" t="s">
        <v>317</v>
      </c>
      <c r="D571" s="353" t="s">
        <v>318</v>
      </c>
      <c r="E571" s="354">
        <v>1</v>
      </c>
      <c r="F571" s="355" t="s">
        <v>319</v>
      </c>
      <c r="G571" s="402">
        <f t="shared" si="8"/>
        <v>3200</v>
      </c>
      <c r="H571" s="110"/>
      <c r="I571" s="32">
        <f>IF(A571="A 6",Tabelle1!$C$3,IF(A571="A 7",Tabelle1!$C$4,IF(A571="A 8",Tabelle1!$C$5,IF(A571="A 9M",Tabelle1!$C$6,IF(A571="A 9M+Z",Tabelle1!$C$7,Tabelle1!$C$8)))))</f>
        <v>3200</v>
      </c>
    </row>
    <row r="572" spans="1:9" s="112" customFormat="1" ht="12.75" x14ac:dyDescent="0.2">
      <c r="A572" s="54" t="s">
        <v>43</v>
      </c>
      <c r="B572" s="356" t="s">
        <v>50</v>
      </c>
      <c r="C572" s="357" t="s">
        <v>320</v>
      </c>
      <c r="D572" s="358" t="s">
        <v>321</v>
      </c>
      <c r="E572" s="249">
        <v>1</v>
      </c>
      <c r="F572" s="430"/>
      <c r="G572" s="402">
        <f t="shared" si="8"/>
        <v>3200</v>
      </c>
      <c r="H572" s="110"/>
      <c r="I572" s="32">
        <f>IF(A572="A 6",Tabelle1!$C$3,IF(A572="A 7",Tabelle1!$C$4,IF(A572="A 8",Tabelle1!$C$5,IF(A572="A 9M",Tabelle1!$C$6,IF(A572="A 9M+Z",Tabelle1!$C$7,Tabelle1!$C$8)))))</f>
        <v>3200</v>
      </c>
    </row>
    <row r="573" spans="1:9" s="112" customFormat="1" ht="12.75" x14ac:dyDescent="0.2">
      <c r="A573" s="54" t="s">
        <v>43</v>
      </c>
      <c r="B573" s="351" t="s">
        <v>50</v>
      </c>
      <c r="C573" s="357" t="s">
        <v>322</v>
      </c>
      <c r="D573" s="358" t="s">
        <v>321</v>
      </c>
      <c r="E573" s="249">
        <v>1</v>
      </c>
      <c r="F573" s="430"/>
      <c r="G573" s="402">
        <f t="shared" si="8"/>
        <v>3200</v>
      </c>
      <c r="H573" s="111"/>
      <c r="I573" s="32">
        <f>IF(A573="A 6",Tabelle1!$C$3,IF(A573="A 7",Tabelle1!$C$4,IF(A573="A 8",Tabelle1!$C$5,IF(A573="A 9M",Tabelle1!$C$6,IF(A573="A 9M+Z",Tabelle1!$C$7,Tabelle1!$C$8)))))</f>
        <v>3200</v>
      </c>
    </row>
    <row r="574" spans="1:9" s="112" customFormat="1" ht="12.75" x14ac:dyDescent="0.2">
      <c r="A574" s="54" t="s">
        <v>43</v>
      </c>
      <c r="B574" s="356" t="s">
        <v>50</v>
      </c>
      <c r="C574" s="357" t="s">
        <v>323</v>
      </c>
      <c r="D574" s="358" t="s">
        <v>321</v>
      </c>
      <c r="E574" s="249">
        <v>1</v>
      </c>
      <c r="F574" s="430"/>
      <c r="G574" s="402">
        <f t="shared" si="8"/>
        <v>3200</v>
      </c>
      <c r="H574" s="110"/>
      <c r="I574" s="32">
        <f>IF(A574="A 6",Tabelle1!$C$3,IF(A574="A 7",Tabelle1!$C$4,IF(A574="A 8",Tabelle1!$C$5,IF(A574="A 9M",Tabelle1!$C$6,IF(A574="A 9M+Z",Tabelle1!$C$7,Tabelle1!$C$8)))))</f>
        <v>3200</v>
      </c>
    </row>
    <row r="575" spans="1:9" s="112" customFormat="1" ht="12.75" x14ac:dyDescent="0.2">
      <c r="A575" s="54" t="s">
        <v>43</v>
      </c>
      <c r="B575" s="351" t="s">
        <v>50</v>
      </c>
      <c r="C575" s="357" t="s">
        <v>324</v>
      </c>
      <c r="D575" s="358" t="s">
        <v>321</v>
      </c>
      <c r="E575" s="249">
        <v>1</v>
      </c>
      <c r="F575" s="430"/>
      <c r="G575" s="402">
        <f t="shared" si="8"/>
        <v>3200</v>
      </c>
      <c r="H575" s="110"/>
      <c r="I575" s="32">
        <f>IF(A575="A 6",Tabelle1!$C$3,IF(A575="A 7",Tabelle1!$C$4,IF(A575="A 8",Tabelle1!$C$5,IF(A575="A 9M",Tabelle1!$C$6,IF(A575="A 9M+Z",Tabelle1!$C$7,Tabelle1!$C$8)))))</f>
        <v>3200</v>
      </c>
    </row>
    <row r="576" spans="1:9" s="112" customFormat="1" ht="12.75" x14ac:dyDescent="0.2">
      <c r="A576" s="54" t="s">
        <v>43</v>
      </c>
      <c r="B576" s="356" t="s">
        <v>50</v>
      </c>
      <c r="C576" s="357" t="s">
        <v>325</v>
      </c>
      <c r="D576" s="358" t="s">
        <v>321</v>
      </c>
      <c r="E576" s="249">
        <v>1</v>
      </c>
      <c r="F576" s="430"/>
      <c r="G576" s="402">
        <f t="shared" si="8"/>
        <v>3200</v>
      </c>
      <c r="H576" s="110"/>
      <c r="I576" s="32">
        <f>IF(A576="A 6",Tabelle1!$C$3,IF(A576="A 7",Tabelle1!$C$4,IF(A576="A 8",Tabelle1!$C$5,IF(A576="A 9M",Tabelle1!$C$6,IF(A576="A 9M+Z",Tabelle1!$C$7,Tabelle1!$C$8)))))</f>
        <v>3200</v>
      </c>
    </row>
    <row r="577" spans="1:9" s="112" customFormat="1" ht="12.75" x14ac:dyDescent="0.2">
      <c r="A577" s="54" t="s">
        <v>43</v>
      </c>
      <c r="B577" s="351" t="s">
        <v>50</v>
      </c>
      <c r="C577" s="357" t="s">
        <v>326</v>
      </c>
      <c r="D577" s="358" t="s">
        <v>321</v>
      </c>
      <c r="E577" s="249">
        <v>1</v>
      </c>
      <c r="F577" s="430"/>
      <c r="G577" s="402">
        <f t="shared" si="8"/>
        <v>3200</v>
      </c>
      <c r="H577" s="110"/>
      <c r="I577" s="32">
        <f>IF(A577="A 6",Tabelle1!$C$3,IF(A577="A 7",Tabelle1!$C$4,IF(A577="A 8",Tabelle1!$C$5,IF(A577="A 9M",Tabelle1!$C$6,IF(A577="A 9M+Z",Tabelle1!$C$7,Tabelle1!$C$8)))))</f>
        <v>3200</v>
      </c>
    </row>
    <row r="578" spans="1:9" s="114" customFormat="1" ht="12.75" x14ac:dyDescent="0.2">
      <c r="A578" s="54" t="s">
        <v>43</v>
      </c>
      <c r="B578" s="356" t="s">
        <v>50</v>
      </c>
      <c r="C578" s="357" t="s">
        <v>327</v>
      </c>
      <c r="D578" s="358" t="s">
        <v>321</v>
      </c>
      <c r="E578" s="249">
        <v>1</v>
      </c>
      <c r="F578" s="430"/>
      <c r="G578" s="402">
        <f t="shared" si="8"/>
        <v>3200</v>
      </c>
      <c r="H578" s="113"/>
      <c r="I578" s="32">
        <f>IF(A578="A 6",Tabelle1!$C$3,IF(A578="A 7",Tabelle1!$C$4,IF(A578="A 8",Tabelle1!$C$5,IF(A578="A 9M",Tabelle1!$C$6,IF(A578="A 9M+Z",Tabelle1!$C$7,Tabelle1!$C$8)))))</f>
        <v>3200</v>
      </c>
    </row>
    <row r="579" spans="1:9" s="114" customFormat="1" ht="12.75" x14ac:dyDescent="0.2">
      <c r="A579" s="54" t="s">
        <v>43</v>
      </c>
      <c r="B579" s="351" t="s">
        <v>50</v>
      </c>
      <c r="C579" s="357" t="s">
        <v>328</v>
      </c>
      <c r="D579" s="358" t="s">
        <v>321</v>
      </c>
      <c r="E579" s="249">
        <v>1</v>
      </c>
      <c r="F579" s="430"/>
      <c r="G579" s="402">
        <f t="shared" si="8"/>
        <v>3200</v>
      </c>
      <c r="H579" s="113"/>
      <c r="I579" s="32">
        <f>IF(A579="A 6",Tabelle1!$C$3,IF(A579="A 7",Tabelle1!$C$4,IF(A579="A 8",Tabelle1!$C$5,IF(A579="A 9M",Tabelle1!$C$6,IF(A579="A 9M+Z",Tabelle1!$C$7,Tabelle1!$C$8)))))</f>
        <v>3200</v>
      </c>
    </row>
    <row r="580" spans="1:9" s="114" customFormat="1" ht="12.75" x14ac:dyDescent="0.2">
      <c r="A580" s="54" t="s">
        <v>43</v>
      </c>
      <c r="B580" s="356" t="s">
        <v>50</v>
      </c>
      <c r="C580" s="357" t="s">
        <v>329</v>
      </c>
      <c r="D580" s="358" t="s">
        <v>321</v>
      </c>
      <c r="E580" s="249">
        <v>1</v>
      </c>
      <c r="F580" s="430"/>
      <c r="G580" s="402">
        <f t="shared" si="8"/>
        <v>3200</v>
      </c>
      <c r="H580" s="113"/>
      <c r="I580" s="32">
        <f>IF(A580="A 6",Tabelle1!$C$3,IF(A580="A 7",Tabelle1!$C$4,IF(A580="A 8",Tabelle1!$C$5,IF(A580="A 9M",Tabelle1!$C$6,IF(A580="A 9M+Z",Tabelle1!$C$7,Tabelle1!$C$8)))))</f>
        <v>3200</v>
      </c>
    </row>
    <row r="581" spans="1:9" s="114" customFormat="1" ht="12.75" x14ac:dyDescent="0.2">
      <c r="A581" s="54" t="s">
        <v>43</v>
      </c>
      <c r="B581" s="351" t="s">
        <v>50</v>
      </c>
      <c r="C581" s="357" t="s">
        <v>330</v>
      </c>
      <c r="D581" s="358" t="s">
        <v>321</v>
      </c>
      <c r="E581" s="249">
        <v>1</v>
      </c>
      <c r="F581" s="430"/>
      <c r="G581" s="402">
        <f t="shared" si="8"/>
        <v>3200</v>
      </c>
      <c r="H581" s="113"/>
      <c r="I581" s="32">
        <f>IF(A581="A 6",Tabelle1!$C$3,IF(A581="A 7",Tabelle1!$C$4,IF(A581="A 8",Tabelle1!$C$5,IF(A581="A 9M",Tabelle1!$C$6,IF(A581="A 9M+Z",Tabelle1!$C$7,Tabelle1!$C$8)))))</f>
        <v>3200</v>
      </c>
    </row>
    <row r="582" spans="1:9" s="114" customFormat="1" ht="12.75" x14ac:dyDescent="0.2">
      <c r="A582" s="54" t="s">
        <v>43</v>
      </c>
      <c r="B582" s="356" t="s">
        <v>50</v>
      </c>
      <c r="C582" s="357" t="s">
        <v>331</v>
      </c>
      <c r="D582" s="358" t="s">
        <v>321</v>
      </c>
      <c r="E582" s="249">
        <v>1</v>
      </c>
      <c r="F582" s="430"/>
      <c r="G582" s="402">
        <f t="shared" si="8"/>
        <v>3200</v>
      </c>
      <c r="H582" s="113"/>
      <c r="I582" s="32">
        <f>IF(A582="A 6",Tabelle1!$C$3,IF(A582="A 7",Tabelle1!$C$4,IF(A582="A 8",Tabelle1!$C$5,IF(A582="A 9M",Tabelle1!$C$6,IF(A582="A 9M+Z",Tabelle1!$C$7,Tabelle1!$C$8)))))</f>
        <v>3200</v>
      </c>
    </row>
    <row r="583" spans="1:9" s="114" customFormat="1" ht="12.75" x14ac:dyDescent="0.2">
      <c r="A583" s="54" t="s">
        <v>43</v>
      </c>
      <c r="B583" s="351" t="s">
        <v>50</v>
      </c>
      <c r="C583" s="357" t="s">
        <v>332</v>
      </c>
      <c r="D583" s="358" t="s">
        <v>321</v>
      </c>
      <c r="E583" s="249">
        <v>1</v>
      </c>
      <c r="F583" s="430"/>
      <c r="G583" s="402">
        <f t="shared" si="8"/>
        <v>3200</v>
      </c>
      <c r="H583" s="113"/>
      <c r="I583" s="32">
        <f>IF(A583="A 6",Tabelle1!$C$3,IF(A583="A 7",Tabelle1!$C$4,IF(A583="A 8",Tabelle1!$C$5,IF(A583="A 9M",Tabelle1!$C$6,IF(A583="A 9M+Z",Tabelle1!$C$7,Tabelle1!$C$8)))))</f>
        <v>3200</v>
      </c>
    </row>
    <row r="584" spans="1:9" s="114" customFormat="1" ht="12.75" x14ac:dyDescent="0.2">
      <c r="A584" s="54" t="s">
        <v>43</v>
      </c>
      <c r="B584" s="356" t="s">
        <v>50</v>
      </c>
      <c r="C584" s="357" t="s">
        <v>333</v>
      </c>
      <c r="D584" s="358" t="s">
        <v>321</v>
      </c>
      <c r="E584" s="249">
        <v>1</v>
      </c>
      <c r="F584" s="430"/>
      <c r="G584" s="402">
        <f t="shared" si="8"/>
        <v>3200</v>
      </c>
      <c r="H584" s="113"/>
      <c r="I584" s="32">
        <f>IF(A584="A 6",Tabelle1!$C$3,IF(A584="A 7",Tabelle1!$C$4,IF(A584="A 8",Tabelle1!$C$5,IF(A584="A 9M",Tabelle1!$C$6,IF(A584="A 9M+Z",Tabelle1!$C$7,Tabelle1!$C$8)))))</f>
        <v>3200</v>
      </c>
    </row>
    <row r="585" spans="1:9" s="114" customFormat="1" ht="12.75" x14ac:dyDescent="0.2">
      <c r="A585" s="54" t="s">
        <v>43</v>
      </c>
      <c r="B585" s="351" t="s">
        <v>50</v>
      </c>
      <c r="C585" s="357" t="s">
        <v>334</v>
      </c>
      <c r="D585" s="358" t="s">
        <v>321</v>
      </c>
      <c r="E585" s="249">
        <v>1</v>
      </c>
      <c r="F585" s="430"/>
      <c r="G585" s="402">
        <f t="shared" si="8"/>
        <v>3200</v>
      </c>
      <c r="H585" s="113"/>
      <c r="I585" s="32">
        <f>IF(A585="A 6",Tabelle1!$C$3,IF(A585="A 7",Tabelle1!$C$4,IF(A585="A 8",Tabelle1!$C$5,IF(A585="A 9M",Tabelle1!$C$6,IF(A585="A 9M+Z",Tabelle1!$C$7,Tabelle1!$C$8)))))</f>
        <v>3200</v>
      </c>
    </row>
    <row r="586" spans="1:9" s="114" customFormat="1" ht="12.75" x14ac:dyDescent="0.2">
      <c r="A586" s="54" t="s">
        <v>43</v>
      </c>
      <c r="B586" s="356" t="s">
        <v>50</v>
      </c>
      <c r="C586" s="357" t="s">
        <v>335</v>
      </c>
      <c r="D586" s="358" t="s">
        <v>321</v>
      </c>
      <c r="E586" s="249">
        <v>1</v>
      </c>
      <c r="F586" s="430"/>
      <c r="G586" s="402">
        <f t="shared" si="8"/>
        <v>3200</v>
      </c>
      <c r="H586" s="113"/>
      <c r="I586" s="32">
        <f>IF(A586="A 6",Tabelle1!$C$3,IF(A586="A 7",Tabelle1!$C$4,IF(A586="A 8",Tabelle1!$C$5,IF(A586="A 9M",Tabelle1!$C$6,IF(A586="A 9M+Z",Tabelle1!$C$7,Tabelle1!$C$8)))))</f>
        <v>3200</v>
      </c>
    </row>
    <row r="587" spans="1:9" s="114" customFormat="1" ht="12.75" x14ac:dyDescent="0.2">
      <c r="A587" s="54" t="s">
        <v>43</v>
      </c>
      <c r="B587" s="351" t="s">
        <v>50</v>
      </c>
      <c r="C587" s="357" t="s">
        <v>336</v>
      </c>
      <c r="D587" s="358" t="s">
        <v>321</v>
      </c>
      <c r="E587" s="249">
        <v>1</v>
      </c>
      <c r="F587" s="430"/>
      <c r="G587" s="402">
        <f t="shared" si="8"/>
        <v>3200</v>
      </c>
      <c r="H587" s="113"/>
      <c r="I587" s="32">
        <f>IF(A587="A 6",Tabelle1!$C$3,IF(A587="A 7",Tabelle1!$C$4,IF(A587="A 8",Tabelle1!$C$5,IF(A587="A 9M",Tabelle1!$C$6,IF(A587="A 9M+Z",Tabelle1!$C$7,Tabelle1!$C$8)))))</f>
        <v>3200</v>
      </c>
    </row>
    <row r="588" spans="1:9" s="114" customFormat="1" ht="12.75" x14ac:dyDescent="0.2">
      <c r="A588" s="54" t="s">
        <v>43</v>
      </c>
      <c r="B588" s="356" t="s">
        <v>50</v>
      </c>
      <c r="C588" s="357" t="s">
        <v>337</v>
      </c>
      <c r="D588" s="358" t="s">
        <v>321</v>
      </c>
      <c r="E588" s="249">
        <v>1</v>
      </c>
      <c r="F588" s="430"/>
      <c r="G588" s="402">
        <f t="shared" si="8"/>
        <v>3200</v>
      </c>
      <c r="H588" s="113"/>
      <c r="I588" s="32">
        <f>IF(A588="A 6",Tabelle1!$C$3,IF(A588="A 7",Tabelle1!$C$4,IF(A588="A 8",Tabelle1!$C$5,IF(A588="A 9M",Tabelle1!$C$6,IF(A588="A 9M+Z",Tabelle1!$C$7,Tabelle1!$C$8)))))</f>
        <v>3200</v>
      </c>
    </row>
    <row r="589" spans="1:9" s="114" customFormat="1" ht="12.75" x14ac:dyDescent="0.2">
      <c r="A589" s="54" t="s">
        <v>43</v>
      </c>
      <c r="B589" s="351" t="s">
        <v>50</v>
      </c>
      <c r="C589" s="357" t="s">
        <v>338</v>
      </c>
      <c r="D589" s="358" t="s">
        <v>321</v>
      </c>
      <c r="E589" s="249">
        <v>1</v>
      </c>
      <c r="F589" s="430"/>
      <c r="G589" s="402">
        <f t="shared" si="8"/>
        <v>3200</v>
      </c>
      <c r="H589" s="113"/>
      <c r="I589" s="32">
        <f>IF(A589="A 6",Tabelle1!$C$3,IF(A589="A 7",Tabelle1!$C$4,IF(A589="A 8",Tabelle1!$C$5,IF(A589="A 9M",Tabelle1!$C$6,IF(A589="A 9M+Z",Tabelle1!$C$7,Tabelle1!$C$8)))))</f>
        <v>3200</v>
      </c>
    </row>
    <row r="590" spans="1:9" s="114" customFormat="1" ht="12.75" x14ac:dyDescent="0.2">
      <c r="A590" s="54" t="s">
        <v>43</v>
      </c>
      <c r="B590" s="356" t="s">
        <v>50</v>
      </c>
      <c r="C590" s="357" t="s">
        <v>339</v>
      </c>
      <c r="D590" s="358" t="s">
        <v>321</v>
      </c>
      <c r="E590" s="249">
        <v>1</v>
      </c>
      <c r="F590" s="430"/>
      <c r="G590" s="402">
        <f t="shared" si="8"/>
        <v>3200</v>
      </c>
      <c r="H590" s="113"/>
      <c r="I590" s="32">
        <f>IF(A590="A 6",Tabelle1!$C$3,IF(A590="A 7",Tabelle1!$C$4,IF(A590="A 8",Tabelle1!$C$5,IF(A590="A 9M",Tabelle1!$C$6,IF(A590="A 9M+Z",Tabelle1!$C$7,Tabelle1!$C$8)))))</f>
        <v>3200</v>
      </c>
    </row>
    <row r="591" spans="1:9" s="114" customFormat="1" ht="12.75" x14ac:dyDescent="0.2">
      <c r="A591" s="54" t="s">
        <v>43</v>
      </c>
      <c r="B591" s="351" t="s">
        <v>50</v>
      </c>
      <c r="C591" s="357" t="s">
        <v>340</v>
      </c>
      <c r="D591" s="358" t="s">
        <v>321</v>
      </c>
      <c r="E591" s="249">
        <v>1</v>
      </c>
      <c r="F591" s="430"/>
      <c r="G591" s="402">
        <f t="shared" ref="G591:G654" si="9">E591*I591</f>
        <v>3200</v>
      </c>
      <c r="H591" s="113"/>
      <c r="I591" s="32">
        <f>IF(A591="A 6",Tabelle1!$C$3,IF(A591="A 7",Tabelle1!$C$4,IF(A591="A 8",Tabelle1!$C$5,IF(A591="A 9M",Tabelle1!$C$6,IF(A591="A 9M+Z",Tabelle1!$C$7,Tabelle1!$C$8)))))</f>
        <v>3200</v>
      </c>
    </row>
    <row r="592" spans="1:9" s="114" customFormat="1" ht="12.75" x14ac:dyDescent="0.2">
      <c r="A592" s="54" t="s">
        <v>43</v>
      </c>
      <c r="B592" s="356" t="s">
        <v>50</v>
      </c>
      <c r="C592" s="357" t="s">
        <v>341</v>
      </c>
      <c r="D592" s="358" t="s">
        <v>321</v>
      </c>
      <c r="E592" s="249">
        <v>1</v>
      </c>
      <c r="F592" s="430"/>
      <c r="G592" s="402">
        <f t="shared" si="9"/>
        <v>3200</v>
      </c>
      <c r="H592" s="113"/>
      <c r="I592" s="32">
        <f>IF(A592="A 6",Tabelle1!$C$3,IF(A592="A 7",Tabelle1!$C$4,IF(A592="A 8",Tabelle1!$C$5,IF(A592="A 9M",Tabelle1!$C$6,IF(A592="A 9M+Z",Tabelle1!$C$7,Tabelle1!$C$8)))))</f>
        <v>3200</v>
      </c>
    </row>
    <row r="593" spans="1:9" s="114" customFormat="1" ht="12.75" x14ac:dyDescent="0.2">
      <c r="A593" s="54" t="s">
        <v>43</v>
      </c>
      <c r="B593" s="351" t="s">
        <v>50</v>
      </c>
      <c r="C593" s="357" t="s">
        <v>342</v>
      </c>
      <c r="D593" s="358" t="s">
        <v>321</v>
      </c>
      <c r="E593" s="249">
        <v>1</v>
      </c>
      <c r="F593" s="430"/>
      <c r="G593" s="402">
        <f t="shared" si="9"/>
        <v>3200</v>
      </c>
      <c r="H593" s="113"/>
      <c r="I593" s="32">
        <f>IF(A593="A 6",Tabelle1!$C$3,IF(A593="A 7",Tabelle1!$C$4,IF(A593="A 8",Tabelle1!$C$5,IF(A593="A 9M",Tabelle1!$C$6,IF(A593="A 9M+Z",Tabelle1!$C$7,Tabelle1!$C$8)))))</f>
        <v>3200</v>
      </c>
    </row>
    <row r="594" spans="1:9" s="114" customFormat="1" ht="12.75" x14ac:dyDescent="0.2">
      <c r="A594" s="54" t="s">
        <v>43</v>
      </c>
      <c r="B594" s="356" t="s">
        <v>50</v>
      </c>
      <c r="C594" s="357" t="s">
        <v>343</v>
      </c>
      <c r="D594" s="358" t="s">
        <v>321</v>
      </c>
      <c r="E594" s="249">
        <v>1</v>
      </c>
      <c r="F594" s="430"/>
      <c r="G594" s="402">
        <f t="shared" si="9"/>
        <v>3200</v>
      </c>
      <c r="H594" s="113"/>
      <c r="I594" s="32">
        <f>IF(A594="A 6",Tabelle1!$C$3,IF(A594="A 7",Tabelle1!$C$4,IF(A594="A 8",Tabelle1!$C$5,IF(A594="A 9M",Tabelle1!$C$6,IF(A594="A 9M+Z",Tabelle1!$C$7,Tabelle1!$C$8)))))</f>
        <v>3200</v>
      </c>
    </row>
    <row r="595" spans="1:9" s="114" customFormat="1" ht="12.75" x14ac:dyDescent="0.2">
      <c r="A595" s="54" t="s">
        <v>43</v>
      </c>
      <c r="B595" s="351" t="s">
        <v>50</v>
      </c>
      <c r="C595" s="357" t="s">
        <v>344</v>
      </c>
      <c r="D595" s="358" t="s">
        <v>321</v>
      </c>
      <c r="E595" s="249">
        <v>1</v>
      </c>
      <c r="F595" s="430"/>
      <c r="G595" s="402">
        <f t="shared" si="9"/>
        <v>3200</v>
      </c>
      <c r="H595" s="113"/>
      <c r="I595" s="32">
        <f>IF(A595="A 6",Tabelle1!$C$3,IF(A595="A 7",Tabelle1!$C$4,IF(A595="A 8",Tabelle1!$C$5,IF(A595="A 9M",Tabelle1!$C$6,IF(A595="A 9M+Z",Tabelle1!$C$7,Tabelle1!$C$8)))))</f>
        <v>3200</v>
      </c>
    </row>
    <row r="596" spans="1:9" s="114" customFormat="1" ht="12.75" x14ac:dyDescent="0.2">
      <c r="A596" s="54" t="s">
        <v>43</v>
      </c>
      <c r="B596" s="356" t="s">
        <v>50</v>
      </c>
      <c r="C596" s="357" t="s">
        <v>345</v>
      </c>
      <c r="D596" s="358" t="s">
        <v>321</v>
      </c>
      <c r="E596" s="249">
        <v>1</v>
      </c>
      <c r="F596" s="430"/>
      <c r="G596" s="402">
        <f t="shared" si="9"/>
        <v>3200</v>
      </c>
      <c r="H596" s="113"/>
      <c r="I596" s="32">
        <f>IF(A596="A 6",Tabelle1!$C$3,IF(A596="A 7",Tabelle1!$C$4,IF(A596="A 8",Tabelle1!$C$5,IF(A596="A 9M",Tabelle1!$C$6,IF(A596="A 9M+Z",Tabelle1!$C$7,Tabelle1!$C$8)))))</f>
        <v>3200</v>
      </c>
    </row>
    <row r="597" spans="1:9" s="114" customFormat="1" ht="12.75" x14ac:dyDescent="0.2">
      <c r="A597" s="54" t="s">
        <v>43</v>
      </c>
      <c r="B597" s="351" t="s">
        <v>50</v>
      </c>
      <c r="C597" s="357" t="s">
        <v>346</v>
      </c>
      <c r="D597" s="358" t="s">
        <v>321</v>
      </c>
      <c r="E597" s="249">
        <v>1</v>
      </c>
      <c r="F597" s="430"/>
      <c r="G597" s="402">
        <f t="shared" si="9"/>
        <v>3200</v>
      </c>
      <c r="H597" s="113"/>
      <c r="I597" s="32">
        <f>IF(A597="A 6",Tabelle1!$C$3,IF(A597="A 7",Tabelle1!$C$4,IF(A597="A 8",Tabelle1!$C$5,IF(A597="A 9M",Tabelle1!$C$6,IF(A597="A 9M+Z",Tabelle1!$C$7,Tabelle1!$C$8)))))</f>
        <v>3200</v>
      </c>
    </row>
    <row r="598" spans="1:9" s="114" customFormat="1" ht="12.75" x14ac:dyDescent="0.2">
      <c r="A598" s="54" t="s">
        <v>43</v>
      </c>
      <c r="B598" s="356" t="s">
        <v>50</v>
      </c>
      <c r="C598" s="357" t="s">
        <v>347</v>
      </c>
      <c r="D598" s="358" t="s">
        <v>321</v>
      </c>
      <c r="E598" s="249">
        <v>1</v>
      </c>
      <c r="F598" s="430"/>
      <c r="G598" s="402">
        <f t="shared" si="9"/>
        <v>3200</v>
      </c>
      <c r="H598" s="113"/>
      <c r="I598" s="32">
        <f>IF(A598="A 6",Tabelle1!$C$3,IF(A598="A 7",Tabelle1!$C$4,IF(A598="A 8",Tabelle1!$C$5,IF(A598="A 9M",Tabelle1!$C$6,IF(A598="A 9M+Z",Tabelle1!$C$7,Tabelle1!$C$8)))))</f>
        <v>3200</v>
      </c>
    </row>
    <row r="599" spans="1:9" s="114" customFormat="1" ht="12.75" x14ac:dyDescent="0.2">
      <c r="A599" s="54" t="s">
        <v>43</v>
      </c>
      <c r="B599" s="351" t="s">
        <v>50</v>
      </c>
      <c r="C599" s="357" t="s">
        <v>348</v>
      </c>
      <c r="D599" s="358" t="s">
        <v>321</v>
      </c>
      <c r="E599" s="249">
        <v>1</v>
      </c>
      <c r="F599" s="430"/>
      <c r="G599" s="402">
        <f t="shared" si="9"/>
        <v>3200</v>
      </c>
      <c r="H599" s="113"/>
      <c r="I599" s="32">
        <f>IF(A599="A 6",Tabelle1!$C$3,IF(A599="A 7",Tabelle1!$C$4,IF(A599="A 8",Tabelle1!$C$5,IF(A599="A 9M",Tabelle1!$C$6,IF(A599="A 9M+Z",Tabelle1!$C$7,Tabelle1!$C$8)))))</f>
        <v>3200</v>
      </c>
    </row>
    <row r="600" spans="1:9" s="114" customFormat="1" ht="12.75" x14ac:dyDescent="0.2">
      <c r="A600" s="54" t="s">
        <v>43</v>
      </c>
      <c r="B600" s="356" t="s">
        <v>50</v>
      </c>
      <c r="C600" s="357" t="s">
        <v>349</v>
      </c>
      <c r="D600" s="358" t="s">
        <v>321</v>
      </c>
      <c r="E600" s="249">
        <v>1</v>
      </c>
      <c r="F600" s="430"/>
      <c r="G600" s="402">
        <f t="shared" si="9"/>
        <v>3200</v>
      </c>
      <c r="H600" s="113"/>
      <c r="I600" s="32">
        <f>IF(A600="A 6",Tabelle1!$C$3,IF(A600="A 7",Tabelle1!$C$4,IF(A600="A 8",Tabelle1!$C$5,IF(A600="A 9M",Tabelle1!$C$6,IF(A600="A 9M+Z",Tabelle1!$C$7,Tabelle1!$C$8)))))</f>
        <v>3200</v>
      </c>
    </row>
    <row r="601" spans="1:9" s="114" customFormat="1" ht="12.75" x14ac:dyDescent="0.2">
      <c r="A601" s="54" t="s">
        <v>43</v>
      </c>
      <c r="B601" s="351" t="s">
        <v>50</v>
      </c>
      <c r="C601" s="357" t="s">
        <v>350</v>
      </c>
      <c r="D601" s="358" t="s">
        <v>321</v>
      </c>
      <c r="E601" s="249">
        <v>1</v>
      </c>
      <c r="F601" s="430"/>
      <c r="G601" s="402">
        <f t="shared" si="9"/>
        <v>3200</v>
      </c>
      <c r="H601" s="113"/>
      <c r="I601" s="32">
        <f>IF(A601="A 6",Tabelle1!$C$3,IF(A601="A 7",Tabelle1!$C$4,IF(A601="A 8",Tabelle1!$C$5,IF(A601="A 9M",Tabelle1!$C$6,IF(A601="A 9M+Z",Tabelle1!$C$7,Tabelle1!$C$8)))))</f>
        <v>3200</v>
      </c>
    </row>
    <row r="602" spans="1:9" s="114" customFormat="1" ht="12.75" x14ac:dyDescent="0.2">
      <c r="A602" s="54" t="s">
        <v>43</v>
      </c>
      <c r="B602" s="356" t="s">
        <v>50</v>
      </c>
      <c r="C602" s="357" t="s">
        <v>351</v>
      </c>
      <c r="D602" s="358" t="s">
        <v>321</v>
      </c>
      <c r="E602" s="249">
        <v>1</v>
      </c>
      <c r="F602" s="430"/>
      <c r="G602" s="402">
        <f t="shared" si="9"/>
        <v>3200</v>
      </c>
      <c r="H602" s="113"/>
      <c r="I602" s="32">
        <f>IF(A602="A 6",Tabelle1!$C$3,IF(A602="A 7",Tabelle1!$C$4,IF(A602="A 8",Tabelle1!$C$5,IF(A602="A 9M",Tabelle1!$C$6,IF(A602="A 9M+Z",Tabelle1!$C$7,Tabelle1!$C$8)))))</f>
        <v>3200</v>
      </c>
    </row>
    <row r="603" spans="1:9" s="114" customFormat="1" ht="12.75" x14ac:dyDescent="0.2">
      <c r="A603" s="54" t="s">
        <v>43</v>
      </c>
      <c r="B603" s="351" t="s">
        <v>50</v>
      </c>
      <c r="C603" s="357" t="s">
        <v>352</v>
      </c>
      <c r="D603" s="358" t="s">
        <v>321</v>
      </c>
      <c r="E603" s="249">
        <v>1</v>
      </c>
      <c r="F603" s="430"/>
      <c r="G603" s="402">
        <f t="shared" si="9"/>
        <v>3200</v>
      </c>
      <c r="H603" s="113"/>
      <c r="I603" s="32">
        <f>IF(A603="A 6",Tabelle1!$C$3,IF(A603="A 7",Tabelle1!$C$4,IF(A603="A 8",Tabelle1!$C$5,IF(A603="A 9M",Tabelle1!$C$6,IF(A603="A 9M+Z",Tabelle1!$C$7,Tabelle1!$C$8)))))</f>
        <v>3200</v>
      </c>
    </row>
    <row r="604" spans="1:9" s="114" customFormat="1" ht="12.75" x14ac:dyDescent="0.2">
      <c r="A604" s="54" t="s">
        <v>43</v>
      </c>
      <c r="B604" s="356" t="s">
        <v>50</v>
      </c>
      <c r="C604" s="357" t="s">
        <v>353</v>
      </c>
      <c r="D604" s="358" t="s">
        <v>321</v>
      </c>
      <c r="E604" s="249">
        <v>1</v>
      </c>
      <c r="F604" s="430"/>
      <c r="G604" s="402">
        <f t="shared" si="9"/>
        <v>3200</v>
      </c>
      <c r="H604" s="113"/>
      <c r="I604" s="32">
        <f>IF(A604="A 6",Tabelle1!$C$3,IF(A604="A 7",Tabelle1!$C$4,IF(A604="A 8",Tabelle1!$C$5,IF(A604="A 9M",Tabelle1!$C$6,IF(A604="A 9M+Z",Tabelle1!$C$7,Tabelle1!$C$8)))))</f>
        <v>3200</v>
      </c>
    </row>
    <row r="605" spans="1:9" s="114" customFormat="1" ht="12.75" x14ac:dyDescent="0.2">
      <c r="A605" s="54" t="s">
        <v>43</v>
      </c>
      <c r="B605" s="351" t="s">
        <v>50</v>
      </c>
      <c r="C605" s="357" t="s">
        <v>354</v>
      </c>
      <c r="D605" s="358" t="s">
        <v>321</v>
      </c>
      <c r="E605" s="249">
        <v>1</v>
      </c>
      <c r="F605" s="430"/>
      <c r="G605" s="402">
        <f t="shared" si="9"/>
        <v>3200</v>
      </c>
      <c r="H605" s="113"/>
      <c r="I605" s="32">
        <f>IF(A605="A 6",Tabelle1!$C$3,IF(A605="A 7",Tabelle1!$C$4,IF(A605="A 8",Tabelle1!$C$5,IF(A605="A 9M",Tabelle1!$C$6,IF(A605="A 9M+Z",Tabelle1!$C$7,Tabelle1!$C$8)))))</f>
        <v>3200</v>
      </c>
    </row>
    <row r="606" spans="1:9" s="112" customFormat="1" ht="12.75" x14ac:dyDescent="0.2">
      <c r="A606" s="54" t="s">
        <v>43</v>
      </c>
      <c r="B606" s="356" t="s">
        <v>50</v>
      </c>
      <c r="C606" s="357" t="s">
        <v>355</v>
      </c>
      <c r="D606" s="358" t="s">
        <v>321</v>
      </c>
      <c r="E606" s="249">
        <v>1</v>
      </c>
      <c r="F606" s="430"/>
      <c r="G606" s="402">
        <f t="shared" si="9"/>
        <v>3200</v>
      </c>
      <c r="H606" s="113"/>
      <c r="I606" s="32">
        <f>IF(A606="A 6",Tabelle1!$C$3,IF(A606="A 7",Tabelle1!$C$4,IF(A606="A 8",Tabelle1!$C$5,IF(A606="A 9M",Tabelle1!$C$6,IF(A606="A 9M+Z",Tabelle1!$C$7,Tabelle1!$C$8)))))</f>
        <v>3200</v>
      </c>
    </row>
    <row r="607" spans="1:9" s="112" customFormat="1" ht="12.75" x14ac:dyDescent="0.2">
      <c r="A607" s="54" t="s">
        <v>43</v>
      </c>
      <c r="B607" s="351" t="s">
        <v>50</v>
      </c>
      <c r="C607" s="357" t="s">
        <v>356</v>
      </c>
      <c r="D607" s="358" t="s">
        <v>321</v>
      </c>
      <c r="E607" s="249">
        <v>1</v>
      </c>
      <c r="F607" s="430"/>
      <c r="G607" s="402">
        <f t="shared" si="9"/>
        <v>3200</v>
      </c>
      <c r="H607" s="110"/>
      <c r="I607" s="32">
        <f>IF(A607="A 6",Tabelle1!$C$3,IF(A607="A 7",Tabelle1!$C$4,IF(A607="A 8",Tabelle1!$C$5,IF(A607="A 9M",Tabelle1!$C$6,IF(A607="A 9M+Z",Tabelle1!$C$7,Tabelle1!$C$8)))))</f>
        <v>3200</v>
      </c>
    </row>
    <row r="608" spans="1:9" s="112" customFormat="1" ht="12.75" x14ac:dyDescent="0.2">
      <c r="A608" s="54" t="s">
        <v>43</v>
      </c>
      <c r="B608" s="356" t="s">
        <v>50</v>
      </c>
      <c r="C608" s="357" t="s">
        <v>357</v>
      </c>
      <c r="D608" s="358" t="s">
        <v>321</v>
      </c>
      <c r="E608" s="249">
        <v>1</v>
      </c>
      <c r="F608" s="430"/>
      <c r="G608" s="402">
        <f t="shared" si="9"/>
        <v>3200</v>
      </c>
      <c r="H608" s="110"/>
      <c r="I608" s="32">
        <f>IF(A608="A 6",Tabelle1!$C$3,IF(A608="A 7",Tabelle1!$C$4,IF(A608="A 8",Tabelle1!$C$5,IF(A608="A 9M",Tabelle1!$C$6,IF(A608="A 9M+Z",Tabelle1!$C$7,Tabelle1!$C$8)))))</f>
        <v>3200</v>
      </c>
    </row>
    <row r="609" spans="1:9" s="112" customFormat="1" ht="12.75" x14ac:dyDescent="0.2">
      <c r="A609" s="54" t="s">
        <v>43</v>
      </c>
      <c r="B609" s="351" t="s">
        <v>50</v>
      </c>
      <c r="C609" s="357" t="s">
        <v>358</v>
      </c>
      <c r="D609" s="358" t="s">
        <v>321</v>
      </c>
      <c r="E609" s="249">
        <v>1</v>
      </c>
      <c r="F609" s="430"/>
      <c r="G609" s="402">
        <f t="shared" si="9"/>
        <v>3200</v>
      </c>
      <c r="H609" s="110"/>
      <c r="I609" s="32">
        <f>IF(A609="A 6",Tabelle1!$C$3,IF(A609="A 7",Tabelle1!$C$4,IF(A609="A 8",Tabelle1!$C$5,IF(A609="A 9M",Tabelle1!$C$6,IF(A609="A 9M+Z",Tabelle1!$C$7,Tabelle1!$C$8)))))</f>
        <v>3200</v>
      </c>
    </row>
    <row r="610" spans="1:9" s="112" customFormat="1" ht="12.75" x14ac:dyDescent="0.2">
      <c r="A610" s="54" t="s">
        <v>43</v>
      </c>
      <c r="B610" s="356" t="s">
        <v>50</v>
      </c>
      <c r="C610" s="357" t="s">
        <v>359</v>
      </c>
      <c r="D610" s="358" t="s">
        <v>321</v>
      </c>
      <c r="E610" s="249">
        <v>1</v>
      </c>
      <c r="F610" s="430"/>
      <c r="G610" s="402">
        <f t="shared" si="9"/>
        <v>3200</v>
      </c>
      <c r="H610" s="110"/>
      <c r="I610" s="32">
        <f>IF(A610="A 6",Tabelle1!$C$3,IF(A610="A 7",Tabelle1!$C$4,IF(A610="A 8",Tabelle1!$C$5,IF(A610="A 9M",Tabelle1!$C$6,IF(A610="A 9M+Z",Tabelle1!$C$7,Tabelle1!$C$8)))))</f>
        <v>3200</v>
      </c>
    </row>
    <row r="611" spans="1:9" s="112" customFormat="1" ht="12.75" x14ac:dyDescent="0.2">
      <c r="A611" s="54" t="s">
        <v>43</v>
      </c>
      <c r="B611" s="351" t="s">
        <v>50</v>
      </c>
      <c r="C611" s="357" t="s">
        <v>360</v>
      </c>
      <c r="D611" s="358" t="s">
        <v>321</v>
      </c>
      <c r="E611" s="249">
        <v>1</v>
      </c>
      <c r="F611" s="430"/>
      <c r="G611" s="402">
        <f t="shared" si="9"/>
        <v>3200</v>
      </c>
      <c r="H611" s="110"/>
      <c r="I611" s="32">
        <f>IF(A611="A 6",Tabelle1!$C$3,IF(A611="A 7",Tabelle1!$C$4,IF(A611="A 8",Tabelle1!$C$5,IF(A611="A 9M",Tabelle1!$C$6,IF(A611="A 9M+Z",Tabelle1!$C$7,Tabelle1!$C$8)))))</f>
        <v>3200</v>
      </c>
    </row>
    <row r="612" spans="1:9" s="112" customFormat="1" ht="12.75" x14ac:dyDescent="0.2">
      <c r="A612" s="54" t="s">
        <v>43</v>
      </c>
      <c r="B612" s="356" t="s">
        <v>50</v>
      </c>
      <c r="C612" s="357" t="s">
        <v>361</v>
      </c>
      <c r="D612" s="358" t="s">
        <v>321</v>
      </c>
      <c r="E612" s="249">
        <v>1</v>
      </c>
      <c r="F612" s="430"/>
      <c r="G612" s="402">
        <f t="shared" si="9"/>
        <v>3200</v>
      </c>
      <c r="H612" s="110"/>
      <c r="I612" s="32">
        <f>IF(A612="A 6",Tabelle1!$C$3,IF(A612="A 7",Tabelle1!$C$4,IF(A612="A 8",Tabelle1!$C$5,IF(A612="A 9M",Tabelle1!$C$6,IF(A612="A 9M+Z",Tabelle1!$C$7,Tabelle1!$C$8)))))</f>
        <v>3200</v>
      </c>
    </row>
    <row r="613" spans="1:9" s="112" customFormat="1" ht="12.75" x14ac:dyDescent="0.2">
      <c r="A613" s="54" t="s">
        <v>43</v>
      </c>
      <c r="B613" s="351" t="s">
        <v>50</v>
      </c>
      <c r="C613" s="357" t="s">
        <v>362</v>
      </c>
      <c r="D613" s="358" t="s">
        <v>321</v>
      </c>
      <c r="E613" s="249">
        <v>1</v>
      </c>
      <c r="F613" s="430"/>
      <c r="G613" s="402">
        <f t="shared" si="9"/>
        <v>3200</v>
      </c>
      <c r="H613" s="110"/>
      <c r="I613" s="32">
        <f>IF(A613="A 6",Tabelle1!$C$3,IF(A613="A 7",Tabelle1!$C$4,IF(A613="A 8",Tabelle1!$C$5,IF(A613="A 9M",Tabelle1!$C$6,IF(A613="A 9M+Z",Tabelle1!$C$7,Tabelle1!$C$8)))))</f>
        <v>3200</v>
      </c>
    </row>
    <row r="614" spans="1:9" s="112" customFormat="1" ht="12.75" x14ac:dyDescent="0.2">
      <c r="A614" s="54" t="s">
        <v>43</v>
      </c>
      <c r="B614" s="356" t="s">
        <v>50</v>
      </c>
      <c r="C614" s="357" t="s">
        <v>363</v>
      </c>
      <c r="D614" s="358" t="s">
        <v>321</v>
      </c>
      <c r="E614" s="249">
        <v>1</v>
      </c>
      <c r="F614" s="430"/>
      <c r="G614" s="402">
        <f t="shared" si="9"/>
        <v>3200</v>
      </c>
      <c r="H614" s="110"/>
      <c r="I614" s="32">
        <f>IF(A614="A 6",Tabelle1!$C$3,IF(A614="A 7",Tabelle1!$C$4,IF(A614="A 8",Tabelle1!$C$5,IF(A614="A 9M",Tabelle1!$C$6,IF(A614="A 9M+Z",Tabelle1!$C$7,Tabelle1!$C$8)))))</f>
        <v>3200</v>
      </c>
    </row>
    <row r="615" spans="1:9" s="112" customFormat="1" ht="12.75" x14ac:dyDescent="0.2">
      <c r="A615" s="54" t="s">
        <v>43</v>
      </c>
      <c r="B615" s="351" t="s">
        <v>50</v>
      </c>
      <c r="C615" s="357" t="s">
        <v>364</v>
      </c>
      <c r="D615" s="358" t="s">
        <v>321</v>
      </c>
      <c r="E615" s="249">
        <v>1</v>
      </c>
      <c r="F615" s="430"/>
      <c r="G615" s="402">
        <f t="shared" si="9"/>
        <v>3200</v>
      </c>
      <c r="H615" s="110"/>
      <c r="I615" s="32">
        <f>IF(A615="A 6",Tabelle1!$C$3,IF(A615="A 7",Tabelle1!$C$4,IF(A615="A 8",Tabelle1!$C$5,IF(A615="A 9M",Tabelle1!$C$6,IF(A615="A 9M+Z",Tabelle1!$C$7,Tabelle1!$C$8)))))</f>
        <v>3200</v>
      </c>
    </row>
    <row r="616" spans="1:9" s="112" customFormat="1" ht="12.75" x14ac:dyDescent="0.2">
      <c r="A616" s="54" t="s">
        <v>43</v>
      </c>
      <c r="B616" s="356" t="s">
        <v>50</v>
      </c>
      <c r="C616" s="357" t="s">
        <v>365</v>
      </c>
      <c r="D616" s="358" t="s">
        <v>321</v>
      </c>
      <c r="E616" s="249">
        <v>1</v>
      </c>
      <c r="F616" s="430"/>
      <c r="G616" s="402">
        <f t="shared" si="9"/>
        <v>3200</v>
      </c>
      <c r="H616" s="110"/>
      <c r="I616" s="32">
        <f>IF(A616="A 6",Tabelle1!$C$3,IF(A616="A 7",Tabelle1!$C$4,IF(A616="A 8",Tabelle1!$C$5,IF(A616="A 9M",Tabelle1!$C$6,IF(A616="A 9M+Z",Tabelle1!$C$7,Tabelle1!$C$8)))))</f>
        <v>3200</v>
      </c>
    </row>
    <row r="617" spans="1:9" s="112" customFormat="1" ht="12.75" x14ac:dyDescent="0.2">
      <c r="A617" s="54" t="s">
        <v>43</v>
      </c>
      <c r="B617" s="351" t="s">
        <v>50</v>
      </c>
      <c r="C617" s="357" t="s">
        <v>366</v>
      </c>
      <c r="D617" s="358" t="s">
        <v>321</v>
      </c>
      <c r="E617" s="249">
        <v>1</v>
      </c>
      <c r="F617" s="430"/>
      <c r="G617" s="402">
        <f t="shared" si="9"/>
        <v>3200</v>
      </c>
      <c r="H617" s="110"/>
      <c r="I617" s="32">
        <f>IF(A617="A 6",Tabelle1!$C$3,IF(A617="A 7",Tabelle1!$C$4,IF(A617="A 8",Tabelle1!$C$5,IF(A617="A 9M",Tabelle1!$C$6,IF(A617="A 9M+Z",Tabelle1!$C$7,Tabelle1!$C$8)))))</f>
        <v>3200</v>
      </c>
    </row>
    <row r="618" spans="1:9" s="112" customFormat="1" ht="12.75" x14ac:dyDescent="0.2">
      <c r="A618" s="54" t="s">
        <v>43</v>
      </c>
      <c r="B618" s="356" t="s">
        <v>50</v>
      </c>
      <c r="C618" s="357" t="s">
        <v>367</v>
      </c>
      <c r="D618" s="358" t="s">
        <v>321</v>
      </c>
      <c r="E618" s="249">
        <v>1</v>
      </c>
      <c r="F618" s="430"/>
      <c r="G618" s="402">
        <f t="shared" si="9"/>
        <v>3200</v>
      </c>
      <c r="H618" s="110"/>
      <c r="I618" s="32">
        <f>IF(A618="A 6",Tabelle1!$C$3,IF(A618="A 7",Tabelle1!$C$4,IF(A618="A 8",Tabelle1!$C$5,IF(A618="A 9M",Tabelle1!$C$6,IF(A618="A 9M+Z",Tabelle1!$C$7,Tabelle1!$C$8)))))</f>
        <v>3200</v>
      </c>
    </row>
    <row r="619" spans="1:9" s="112" customFormat="1" ht="12.75" x14ac:dyDescent="0.2">
      <c r="A619" s="54" t="s">
        <v>43</v>
      </c>
      <c r="B619" s="351" t="s">
        <v>50</v>
      </c>
      <c r="C619" s="357" t="s">
        <v>368</v>
      </c>
      <c r="D619" s="358" t="s">
        <v>321</v>
      </c>
      <c r="E619" s="249">
        <v>1</v>
      </c>
      <c r="F619" s="430"/>
      <c r="G619" s="402">
        <f t="shared" si="9"/>
        <v>3200</v>
      </c>
      <c r="H619" s="110"/>
      <c r="I619" s="32">
        <f>IF(A619="A 6",Tabelle1!$C$3,IF(A619="A 7",Tabelle1!$C$4,IF(A619="A 8",Tabelle1!$C$5,IF(A619="A 9M",Tabelle1!$C$6,IF(A619="A 9M+Z",Tabelle1!$C$7,Tabelle1!$C$8)))))</f>
        <v>3200</v>
      </c>
    </row>
    <row r="620" spans="1:9" s="112" customFormat="1" ht="12.75" x14ac:dyDescent="0.2">
      <c r="A620" s="54" t="s">
        <v>43</v>
      </c>
      <c r="B620" s="356" t="s">
        <v>50</v>
      </c>
      <c r="C620" s="357" t="s">
        <v>369</v>
      </c>
      <c r="D620" s="358" t="s">
        <v>321</v>
      </c>
      <c r="E620" s="249">
        <v>1</v>
      </c>
      <c r="F620" s="430"/>
      <c r="G620" s="402">
        <f t="shared" si="9"/>
        <v>3200</v>
      </c>
      <c r="H620" s="110"/>
      <c r="I620" s="32">
        <f>IF(A620="A 6",Tabelle1!$C$3,IF(A620="A 7",Tabelle1!$C$4,IF(A620="A 8",Tabelle1!$C$5,IF(A620="A 9M",Tabelle1!$C$6,IF(A620="A 9M+Z",Tabelle1!$C$7,Tabelle1!$C$8)))))</f>
        <v>3200</v>
      </c>
    </row>
    <row r="621" spans="1:9" s="112" customFormat="1" ht="12.75" x14ac:dyDescent="0.2">
      <c r="A621" s="54" t="s">
        <v>43</v>
      </c>
      <c r="B621" s="351" t="s">
        <v>50</v>
      </c>
      <c r="C621" s="357" t="s">
        <v>370</v>
      </c>
      <c r="D621" s="358" t="s">
        <v>321</v>
      </c>
      <c r="E621" s="249">
        <v>1</v>
      </c>
      <c r="F621" s="430"/>
      <c r="G621" s="402">
        <f t="shared" si="9"/>
        <v>3200</v>
      </c>
      <c r="H621" s="110"/>
      <c r="I621" s="32">
        <f>IF(A621="A 6",Tabelle1!$C$3,IF(A621="A 7",Tabelle1!$C$4,IF(A621="A 8",Tabelle1!$C$5,IF(A621="A 9M",Tabelle1!$C$6,IF(A621="A 9M+Z",Tabelle1!$C$7,Tabelle1!$C$8)))))</f>
        <v>3200</v>
      </c>
    </row>
    <row r="622" spans="1:9" s="112" customFormat="1" ht="12.75" x14ac:dyDescent="0.2">
      <c r="A622" s="54" t="s">
        <v>43</v>
      </c>
      <c r="B622" s="356" t="s">
        <v>50</v>
      </c>
      <c r="C622" s="357" t="s">
        <v>371</v>
      </c>
      <c r="D622" s="358" t="s">
        <v>321</v>
      </c>
      <c r="E622" s="249">
        <v>1</v>
      </c>
      <c r="F622" s="430"/>
      <c r="G622" s="402">
        <f t="shared" si="9"/>
        <v>3200</v>
      </c>
      <c r="H622" s="110"/>
      <c r="I622" s="32">
        <f>IF(A622="A 6",Tabelle1!$C$3,IF(A622="A 7",Tabelle1!$C$4,IF(A622="A 8",Tabelle1!$C$5,IF(A622="A 9M",Tabelle1!$C$6,IF(A622="A 9M+Z",Tabelle1!$C$7,Tabelle1!$C$8)))))</f>
        <v>3200</v>
      </c>
    </row>
    <row r="623" spans="1:9" s="112" customFormat="1" ht="12.75" x14ac:dyDescent="0.2">
      <c r="A623" s="54" t="s">
        <v>43</v>
      </c>
      <c r="B623" s="351" t="s">
        <v>50</v>
      </c>
      <c r="C623" s="357" t="s">
        <v>372</v>
      </c>
      <c r="D623" s="358" t="s">
        <v>321</v>
      </c>
      <c r="E623" s="249">
        <v>1</v>
      </c>
      <c r="F623" s="430"/>
      <c r="G623" s="402">
        <f t="shared" si="9"/>
        <v>3200</v>
      </c>
      <c r="H623" s="110"/>
      <c r="I623" s="32">
        <f>IF(A623="A 6",Tabelle1!$C$3,IF(A623="A 7",Tabelle1!$C$4,IF(A623="A 8",Tabelle1!$C$5,IF(A623="A 9M",Tabelle1!$C$6,IF(A623="A 9M+Z",Tabelle1!$C$7,Tabelle1!$C$8)))))</f>
        <v>3200</v>
      </c>
    </row>
    <row r="624" spans="1:9" s="112" customFormat="1" ht="12.75" x14ac:dyDescent="0.2">
      <c r="A624" s="54" t="s">
        <v>43</v>
      </c>
      <c r="B624" s="356" t="s">
        <v>50</v>
      </c>
      <c r="C624" s="357" t="s">
        <v>373</v>
      </c>
      <c r="D624" s="358" t="s">
        <v>321</v>
      </c>
      <c r="E624" s="249">
        <v>1</v>
      </c>
      <c r="F624" s="430"/>
      <c r="G624" s="402">
        <f t="shared" si="9"/>
        <v>3200</v>
      </c>
      <c r="H624" s="110"/>
      <c r="I624" s="32">
        <f>IF(A624="A 6",Tabelle1!$C$3,IF(A624="A 7",Tabelle1!$C$4,IF(A624="A 8",Tabelle1!$C$5,IF(A624="A 9M",Tabelle1!$C$6,IF(A624="A 9M+Z",Tabelle1!$C$7,Tabelle1!$C$8)))))</f>
        <v>3200</v>
      </c>
    </row>
    <row r="625" spans="1:9" s="112" customFormat="1" ht="12.75" x14ac:dyDescent="0.2">
      <c r="A625" s="54" t="s">
        <v>43</v>
      </c>
      <c r="B625" s="351" t="s">
        <v>50</v>
      </c>
      <c r="C625" s="357" t="s">
        <v>374</v>
      </c>
      <c r="D625" s="358" t="s">
        <v>321</v>
      </c>
      <c r="E625" s="249">
        <v>1</v>
      </c>
      <c r="F625" s="430"/>
      <c r="G625" s="402">
        <f t="shared" si="9"/>
        <v>3200</v>
      </c>
      <c r="H625" s="110"/>
      <c r="I625" s="32">
        <f>IF(A625="A 6",Tabelle1!$C$3,IF(A625="A 7",Tabelle1!$C$4,IF(A625="A 8",Tabelle1!$C$5,IF(A625="A 9M",Tabelle1!$C$6,IF(A625="A 9M+Z",Tabelle1!$C$7,Tabelle1!$C$8)))))</f>
        <v>3200</v>
      </c>
    </row>
    <row r="626" spans="1:9" s="112" customFormat="1" ht="12.75" x14ac:dyDescent="0.2">
      <c r="A626" s="54" t="s">
        <v>43</v>
      </c>
      <c r="B626" s="356" t="s">
        <v>50</v>
      </c>
      <c r="C626" s="357" t="s">
        <v>375</v>
      </c>
      <c r="D626" s="358" t="s">
        <v>321</v>
      </c>
      <c r="E626" s="249">
        <v>1</v>
      </c>
      <c r="F626" s="430"/>
      <c r="G626" s="402">
        <f t="shared" si="9"/>
        <v>3200</v>
      </c>
      <c r="H626" s="110"/>
      <c r="I626" s="32">
        <f>IF(A626="A 6",Tabelle1!$C$3,IF(A626="A 7",Tabelle1!$C$4,IF(A626="A 8",Tabelle1!$C$5,IF(A626="A 9M",Tabelle1!$C$6,IF(A626="A 9M+Z",Tabelle1!$C$7,Tabelle1!$C$8)))))</f>
        <v>3200</v>
      </c>
    </row>
    <row r="627" spans="1:9" s="112" customFormat="1" ht="12.75" x14ac:dyDescent="0.2">
      <c r="A627" s="54" t="s">
        <v>43</v>
      </c>
      <c r="B627" s="351" t="s">
        <v>50</v>
      </c>
      <c r="C627" s="357" t="s">
        <v>376</v>
      </c>
      <c r="D627" s="358" t="s">
        <v>321</v>
      </c>
      <c r="E627" s="249">
        <v>1</v>
      </c>
      <c r="F627" s="430"/>
      <c r="G627" s="402">
        <f t="shared" si="9"/>
        <v>3200</v>
      </c>
      <c r="H627" s="110"/>
      <c r="I627" s="32">
        <f>IF(A627="A 6",Tabelle1!$C$3,IF(A627="A 7",Tabelle1!$C$4,IF(A627="A 8",Tabelle1!$C$5,IF(A627="A 9M",Tabelle1!$C$6,IF(A627="A 9M+Z",Tabelle1!$C$7,Tabelle1!$C$8)))))</f>
        <v>3200</v>
      </c>
    </row>
    <row r="628" spans="1:9" s="112" customFormat="1" ht="12.75" x14ac:dyDescent="0.2">
      <c r="A628" s="54" t="s">
        <v>43</v>
      </c>
      <c r="B628" s="356" t="s">
        <v>50</v>
      </c>
      <c r="C628" s="357" t="s">
        <v>377</v>
      </c>
      <c r="D628" s="358" t="s">
        <v>321</v>
      </c>
      <c r="E628" s="249">
        <v>1</v>
      </c>
      <c r="F628" s="430"/>
      <c r="G628" s="402">
        <f t="shared" si="9"/>
        <v>3200</v>
      </c>
      <c r="H628" s="110"/>
      <c r="I628" s="32">
        <f>IF(A628="A 6",Tabelle1!$C$3,IF(A628="A 7",Tabelle1!$C$4,IF(A628="A 8",Tabelle1!$C$5,IF(A628="A 9M",Tabelle1!$C$6,IF(A628="A 9M+Z",Tabelle1!$C$7,Tabelle1!$C$8)))))</f>
        <v>3200</v>
      </c>
    </row>
    <row r="629" spans="1:9" s="112" customFormat="1" ht="12.75" x14ac:dyDescent="0.2">
      <c r="A629" s="54" t="s">
        <v>43</v>
      </c>
      <c r="B629" s="351" t="s">
        <v>50</v>
      </c>
      <c r="C629" s="357" t="s">
        <v>378</v>
      </c>
      <c r="D629" s="358" t="s">
        <v>321</v>
      </c>
      <c r="E629" s="249">
        <v>1</v>
      </c>
      <c r="F629" s="430"/>
      <c r="G629" s="402">
        <f t="shared" si="9"/>
        <v>3200</v>
      </c>
      <c r="H629" s="110"/>
      <c r="I629" s="32">
        <f>IF(A629="A 6",Tabelle1!$C$3,IF(A629="A 7",Tabelle1!$C$4,IF(A629="A 8",Tabelle1!$C$5,IF(A629="A 9M",Tabelle1!$C$6,IF(A629="A 9M+Z",Tabelle1!$C$7,Tabelle1!$C$8)))))</f>
        <v>3200</v>
      </c>
    </row>
    <row r="630" spans="1:9" s="112" customFormat="1" ht="12.75" x14ac:dyDescent="0.2">
      <c r="A630" s="54" t="s">
        <v>43</v>
      </c>
      <c r="B630" s="356" t="s">
        <v>50</v>
      </c>
      <c r="C630" s="357" t="s">
        <v>379</v>
      </c>
      <c r="D630" s="358" t="s">
        <v>321</v>
      </c>
      <c r="E630" s="249">
        <v>1</v>
      </c>
      <c r="F630" s="430"/>
      <c r="G630" s="402">
        <f t="shared" si="9"/>
        <v>3200</v>
      </c>
      <c r="H630" s="110"/>
      <c r="I630" s="32">
        <f>IF(A630="A 6",Tabelle1!$C$3,IF(A630="A 7",Tabelle1!$C$4,IF(A630="A 8",Tabelle1!$C$5,IF(A630="A 9M",Tabelle1!$C$6,IF(A630="A 9M+Z",Tabelle1!$C$7,Tabelle1!$C$8)))))</f>
        <v>3200</v>
      </c>
    </row>
    <row r="631" spans="1:9" s="112" customFormat="1" ht="12.75" x14ac:dyDescent="0.2">
      <c r="A631" s="54" t="s">
        <v>43</v>
      </c>
      <c r="B631" s="351" t="s">
        <v>50</v>
      </c>
      <c r="C631" s="357" t="s">
        <v>380</v>
      </c>
      <c r="D631" s="358" t="s">
        <v>321</v>
      </c>
      <c r="E631" s="249">
        <v>1</v>
      </c>
      <c r="F631" s="430"/>
      <c r="G631" s="402">
        <f t="shared" si="9"/>
        <v>3200</v>
      </c>
      <c r="H631" s="110"/>
      <c r="I631" s="32">
        <f>IF(A631="A 6",Tabelle1!$C$3,IF(A631="A 7",Tabelle1!$C$4,IF(A631="A 8",Tabelle1!$C$5,IF(A631="A 9M",Tabelle1!$C$6,IF(A631="A 9M+Z",Tabelle1!$C$7,Tabelle1!$C$8)))))</f>
        <v>3200</v>
      </c>
    </row>
    <row r="632" spans="1:9" s="112" customFormat="1" ht="12.75" x14ac:dyDescent="0.2">
      <c r="A632" s="54" t="s">
        <v>43</v>
      </c>
      <c r="B632" s="356" t="s">
        <v>50</v>
      </c>
      <c r="C632" s="357" t="s">
        <v>381</v>
      </c>
      <c r="D632" s="358" t="s">
        <v>321</v>
      </c>
      <c r="E632" s="249">
        <v>1</v>
      </c>
      <c r="F632" s="430"/>
      <c r="G632" s="402">
        <f t="shared" si="9"/>
        <v>3200</v>
      </c>
      <c r="H632" s="110"/>
      <c r="I632" s="32">
        <f>IF(A632="A 6",Tabelle1!$C$3,IF(A632="A 7",Tabelle1!$C$4,IF(A632="A 8",Tabelle1!$C$5,IF(A632="A 9M",Tabelle1!$C$6,IF(A632="A 9M+Z",Tabelle1!$C$7,Tabelle1!$C$8)))))</f>
        <v>3200</v>
      </c>
    </row>
    <row r="633" spans="1:9" s="112" customFormat="1" ht="12.75" x14ac:dyDescent="0.2">
      <c r="A633" s="54" t="s">
        <v>43</v>
      </c>
      <c r="B633" s="351" t="s">
        <v>50</v>
      </c>
      <c r="C633" s="357" t="s">
        <v>382</v>
      </c>
      <c r="D633" s="358" t="s">
        <v>321</v>
      </c>
      <c r="E633" s="249">
        <v>1</v>
      </c>
      <c r="F633" s="430"/>
      <c r="G633" s="402">
        <f t="shared" si="9"/>
        <v>3200</v>
      </c>
      <c r="H633" s="110"/>
      <c r="I633" s="32">
        <f>IF(A633="A 6",Tabelle1!$C$3,IF(A633="A 7",Tabelle1!$C$4,IF(A633="A 8",Tabelle1!$C$5,IF(A633="A 9M",Tabelle1!$C$6,IF(A633="A 9M+Z",Tabelle1!$C$7,Tabelle1!$C$8)))))</f>
        <v>3200</v>
      </c>
    </row>
    <row r="634" spans="1:9" s="112" customFormat="1" ht="12.75" x14ac:dyDescent="0.2">
      <c r="A634" s="54" t="s">
        <v>43</v>
      </c>
      <c r="B634" s="356" t="s">
        <v>50</v>
      </c>
      <c r="C634" s="357" t="s">
        <v>383</v>
      </c>
      <c r="D634" s="358" t="s">
        <v>321</v>
      </c>
      <c r="E634" s="249">
        <v>1</v>
      </c>
      <c r="F634" s="430"/>
      <c r="G634" s="402">
        <f t="shared" si="9"/>
        <v>3200</v>
      </c>
      <c r="H634" s="110"/>
      <c r="I634" s="32">
        <f>IF(A634="A 6",Tabelle1!$C$3,IF(A634="A 7",Tabelle1!$C$4,IF(A634="A 8",Tabelle1!$C$5,IF(A634="A 9M",Tabelle1!$C$6,IF(A634="A 9M+Z",Tabelle1!$C$7,Tabelle1!$C$8)))))</f>
        <v>3200</v>
      </c>
    </row>
    <row r="635" spans="1:9" s="112" customFormat="1" ht="12.75" x14ac:dyDescent="0.2">
      <c r="A635" s="54" t="s">
        <v>43</v>
      </c>
      <c r="B635" s="351" t="s">
        <v>50</v>
      </c>
      <c r="C635" s="357" t="s">
        <v>384</v>
      </c>
      <c r="D635" s="358" t="s">
        <v>321</v>
      </c>
      <c r="E635" s="249">
        <v>1</v>
      </c>
      <c r="F635" s="430"/>
      <c r="G635" s="402">
        <f t="shared" si="9"/>
        <v>3200</v>
      </c>
      <c r="H635" s="110"/>
      <c r="I635" s="32">
        <f>IF(A635="A 6",Tabelle1!$C$3,IF(A635="A 7",Tabelle1!$C$4,IF(A635="A 8",Tabelle1!$C$5,IF(A635="A 9M",Tabelle1!$C$6,IF(A635="A 9M+Z",Tabelle1!$C$7,Tabelle1!$C$8)))))</f>
        <v>3200</v>
      </c>
    </row>
    <row r="636" spans="1:9" s="112" customFormat="1" ht="12.75" x14ac:dyDescent="0.2">
      <c r="A636" s="54" t="s">
        <v>43</v>
      </c>
      <c r="B636" s="356" t="s">
        <v>50</v>
      </c>
      <c r="C636" s="357" t="s">
        <v>385</v>
      </c>
      <c r="D636" s="358" t="s">
        <v>321</v>
      </c>
      <c r="E636" s="249">
        <v>1</v>
      </c>
      <c r="F636" s="430"/>
      <c r="G636" s="402">
        <f t="shared" si="9"/>
        <v>3200</v>
      </c>
      <c r="H636" s="110"/>
      <c r="I636" s="32">
        <f>IF(A636="A 6",Tabelle1!$C$3,IF(A636="A 7",Tabelle1!$C$4,IF(A636="A 8",Tabelle1!$C$5,IF(A636="A 9M",Tabelle1!$C$6,IF(A636="A 9M+Z",Tabelle1!$C$7,Tabelle1!$C$8)))))</f>
        <v>3200</v>
      </c>
    </row>
    <row r="637" spans="1:9" s="112" customFormat="1" ht="12.75" x14ac:dyDescent="0.2">
      <c r="A637" s="54" t="s">
        <v>43</v>
      </c>
      <c r="B637" s="351" t="s">
        <v>50</v>
      </c>
      <c r="C637" s="357" t="s">
        <v>386</v>
      </c>
      <c r="D637" s="358" t="s">
        <v>321</v>
      </c>
      <c r="E637" s="249">
        <v>1</v>
      </c>
      <c r="F637" s="430"/>
      <c r="G637" s="402">
        <f t="shared" si="9"/>
        <v>3200</v>
      </c>
      <c r="H637" s="110"/>
      <c r="I637" s="32">
        <f>IF(A637="A 6",Tabelle1!$C$3,IF(A637="A 7",Tabelle1!$C$4,IF(A637="A 8",Tabelle1!$C$5,IF(A637="A 9M",Tabelle1!$C$6,IF(A637="A 9M+Z",Tabelle1!$C$7,Tabelle1!$C$8)))))</f>
        <v>3200</v>
      </c>
    </row>
    <row r="638" spans="1:9" s="112" customFormat="1" ht="12.75" x14ac:dyDescent="0.2">
      <c r="A638" s="54" t="s">
        <v>43</v>
      </c>
      <c r="B638" s="356" t="s">
        <v>50</v>
      </c>
      <c r="C638" s="357" t="s">
        <v>387</v>
      </c>
      <c r="D638" s="358" t="s">
        <v>321</v>
      </c>
      <c r="E638" s="249">
        <v>1</v>
      </c>
      <c r="F638" s="430"/>
      <c r="G638" s="402">
        <f t="shared" si="9"/>
        <v>3200</v>
      </c>
      <c r="H638" s="110"/>
      <c r="I638" s="32">
        <f>IF(A638="A 6",Tabelle1!$C$3,IF(A638="A 7",Tabelle1!$C$4,IF(A638="A 8",Tabelle1!$C$5,IF(A638="A 9M",Tabelle1!$C$6,IF(A638="A 9M+Z",Tabelle1!$C$7,Tabelle1!$C$8)))))</f>
        <v>3200</v>
      </c>
    </row>
    <row r="639" spans="1:9" s="112" customFormat="1" ht="12.75" x14ac:dyDescent="0.2">
      <c r="A639" s="54" t="s">
        <v>43</v>
      </c>
      <c r="B639" s="351" t="s">
        <v>50</v>
      </c>
      <c r="C639" s="357" t="s">
        <v>388</v>
      </c>
      <c r="D639" s="353" t="s">
        <v>321</v>
      </c>
      <c r="E639" s="249">
        <v>1</v>
      </c>
      <c r="F639" s="430"/>
      <c r="G639" s="402">
        <f t="shared" si="9"/>
        <v>3200</v>
      </c>
      <c r="H639" s="110"/>
      <c r="I639" s="32">
        <f>IF(A639="A 6",Tabelle1!$C$3,IF(A639="A 7",Tabelle1!$C$4,IF(A639="A 8",Tabelle1!$C$5,IF(A639="A 9M",Tabelle1!$C$6,IF(A639="A 9M+Z",Tabelle1!$C$7,Tabelle1!$C$8)))))</f>
        <v>3200</v>
      </c>
    </row>
    <row r="640" spans="1:9" s="112" customFormat="1" ht="12.75" x14ac:dyDescent="0.2">
      <c r="A640" s="54" t="s">
        <v>43</v>
      </c>
      <c r="B640" s="356" t="s">
        <v>50</v>
      </c>
      <c r="C640" s="357" t="s">
        <v>389</v>
      </c>
      <c r="D640" s="358" t="s">
        <v>321</v>
      </c>
      <c r="E640" s="249">
        <v>1</v>
      </c>
      <c r="F640" s="430"/>
      <c r="G640" s="402">
        <f t="shared" si="9"/>
        <v>3200</v>
      </c>
      <c r="H640" s="110"/>
      <c r="I640" s="32">
        <f>IF(A640="A 6",Tabelle1!$C$3,IF(A640="A 7",Tabelle1!$C$4,IF(A640="A 8",Tabelle1!$C$5,IF(A640="A 9M",Tabelle1!$C$6,IF(A640="A 9M+Z",Tabelle1!$C$7,Tabelle1!$C$8)))))</f>
        <v>3200</v>
      </c>
    </row>
    <row r="641" spans="1:9" s="112" customFormat="1" ht="12.75" x14ac:dyDescent="0.2">
      <c r="A641" s="54" t="s">
        <v>43</v>
      </c>
      <c r="B641" s="351" t="s">
        <v>50</v>
      </c>
      <c r="C641" s="359" t="s">
        <v>390</v>
      </c>
      <c r="D641" s="360" t="s">
        <v>321</v>
      </c>
      <c r="E641" s="361">
        <v>1</v>
      </c>
      <c r="F641" s="360" t="s">
        <v>391</v>
      </c>
      <c r="G641" s="402">
        <f t="shared" si="9"/>
        <v>3200</v>
      </c>
      <c r="H641" s="110"/>
      <c r="I641" s="32">
        <f>IF(A641="A 6",Tabelle1!$C$3,IF(A641="A 7",Tabelle1!$C$4,IF(A641="A 8",Tabelle1!$C$5,IF(A641="A 9M",Tabelle1!$C$6,IF(A641="A 9M+Z",Tabelle1!$C$7,Tabelle1!$C$8)))))</f>
        <v>3200</v>
      </c>
    </row>
    <row r="642" spans="1:9" s="112" customFormat="1" ht="12.75" x14ac:dyDescent="0.2">
      <c r="A642" s="54" t="s">
        <v>43</v>
      </c>
      <c r="B642" s="356" t="s">
        <v>50</v>
      </c>
      <c r="C642" s="359" t="s">
        <v>392</v>
      </c>
      <c r="D642" s="360" t="s">
        <v>321</v>
      </c>
      <c r="E642" s="361">
        <v>1</v>
      </c>
      <c r="F642" s="360" t="s">
        <v>391</v>
      </c>
      <c r="G642" s="402">
        <f t="shared" si="9"/>
        <v>3200</v>
      </c>
      <c r="H642" s="110"/>
      <c r="I642" s="32">
        <f>IF(A642="A 6",Tabelle1!$C$3,IF(A642="A 7",Tabelle1!$C$4,IF(A642="A 8",Tabelle1!$C$5,IF(A642="A 9M",Tabelle1!$C$6,IF(A642="A 9M+Z",Tabelle1!$C$7,Tabelle1!$C$8)))))</f>
        <v>3200</v>
      </c>
    </row>
    <row r="643" spans="1:9" s="112" customFormat="1" ht="12.75" x14ac:dyDescent="0.2">
      <c r="A643" s="54" t="s">
        <v>43</v>
      </c>
      <c r="B643" s="351" t="s">
        <v>50</v>
      </c>
      <c r="C643" s="359" t="s">
        <v>393</v>
      </c>
      <c r="D643" s="360" t="s">
        <v>321</v>
      </c>
      <c r="E643" s="361">
        <v>1</v>
      </c>
      <c r="F643" s="360" t="s">
        <v>391</v>
      </c>
      <c r="G643" s="402">
        <f t="shared" si="9"/>
        <v>3200</v>
      </c>
      <c r="H643" s="110"/>
      <c r="I643" s="32">
        <f>IF(A643="A 6",Tabelle1!$C$3,IF(A643="A 7",Tabelle1!$C$4,IF(A643="A 8",Tabelle1!$C$5,IF(A643="A 9M",Tabelle1!$C$6,IF(A643="A 9M+Z",Tabelle1!$C$7,Tabelle1!$C$8)))))</f>
        <v>3200</v>
      </c>
    </row>
    <row r="644" spans="1:9" s="114" customFormat="1" ht="12.75" x14ac:dyDescent="0.2">
      <c r="A644" s="54" t="s">
        <v>43</v>
      </c>
      <c r="B644" s="356" t="s">
        <v>50</v>
      </c>
      <c r="C644" s="359" t="s">
        <v>394</v>
      </c>
      <c r="D644" s="360" t="s">
        <v>321</v>
      </c>
      <c r="E644" s="361">
        <v>1</v>
      </c>
      <c r="F644" s="360" t="s">
        <v>391</v>
      </c>
      <c r="G644" s="402">
        <f t="shared" si="9"/>
        <v>3200</v>
      </c>
      <c r="H644" s="113"/>
      <c r="I644" s="32">
        <f>IF(A644="A 6",Tabelle1!$C$3,IF(A644="A 7",Tabelle1!$C$4,IF(A644="A 8",Tabelle1!$C$5,IF(A644="A 9M",Tabelle1!$C$6,IF(A644="A 9M+Z",Tabelle1!$C$7,Tabelle1!$C$8)))))</f>
        <v>3200</v>
      </c>
    </row>
    <row r="645" spans="1:9" s="112" customFormat="1" ht="12.75" x14ac:dyDescent="0.2">
      <c r="A645" s="54" t="s">
        <v>43</v>
      </c>
      <c r="B645" s="351" t="s">
        <v>50</v>
      </c>
      <c r="C645" s="359" t="s">
        <v>395</v>
      </c>
      <c r="D645" s="360" t="s">
        <v>321</v>
      </c>
      <c r="E645" s="361">
        <v>1</v>
      </c>
      <c r="F645" s="360" t="s">
        <v>391</v>
      </c>
      <c r="G645" s="402">
        <f t="shared" si="9"/>
        <v>3200</v>
      </c>
      <c r="H645" s="110"/>
      <c r="I645" s="32">
        <f>IF(A645="A 6",Tabelle1!$C$3,IF(A645="A 7",Tabelle1!$C$4,IF(A645="A 8",Tabelle1!$C$5,IF(A645="A 9M",Tabelle1!$C$6,IF(A645="A 9M+Z",Tabelle1!$C$7,Tabelle1!$C$8)))))</f>
        <v>3200</v>
      </c>
    </row>
    <row r="646" spans="1:9" s="112" customFormat="1" ht="12.75" x14ac:dyDescent="0.2">
      <c r="A646" s="54" t="s">
        <v>43</v>
      </c>
      <c r="B646" s="356" t="s">
        <v>50</v>
      </c>
      <c r="C646" s="359" t="s">
        <v>396</v>
      </c>
      <c r="D646" s="360" t="s">
        <v>321</v>
      </c>
      <c r="E646" s="361">
        <v>1</v>
      </c>
      <c r="F646" s="360" t="s">
        <v>391</v>
      </c>
      <c r="G646" s="402">
        <f t="shared" si="9"/>
        <v>3200</v>
      </c>
      <c r="H646" s="110"/>
      <c r="I646" s="32">
        <f>IF(A646="A 6",Tabelle1!$C$3,IF(A646="A 7",Tabelle1!$C$4,IF(A646="A 8",Tabelle1!$C$5,IF(A646="A 9M",Tabelle1!$C$6,IF(A646="A 9M+Z",Tabelle1!$C$7,Tabelle1!$C$8)))))</f>
        <v>3200</v>
      </c>
    </row>
    <row r="647" spans="1:9" s="112" customFormat="1" ht="12.75" x14ac:dyDescent="0.2">
      <c r="A647" s="54" t="s">
        <v>43</v>
      </c>
      <c r="B647" s="351" t="s">
        <v>50</v>
      </c>
      <c r="C647" s="359" t="s">
        <v>397</v>
      </c>
      <c r="D647" s="360" t="s">
        <v>321</v>
      </c>
      <c r="E647" s="361">
        <v>1</v>
      </c>
      <c r="F647" s="360" t="s">
        <v>391</v>
      </c>
      <c r="G647" s="402">
        <f t="shared" si="9"/>
        <v>3200</v>
      </c>
      <c r="H647" s="110"/>
      <c r="I647" s="32">
        <f>IF(A647="A 6",Tabelle1!$C$3,IF(A647="A 7",Tabelle1!$C$4,IF(A647="A 8",Tabelle1!$C$5,IF(A647="A 9M",Tabelle1!$C$6,IF(A647="A 9M+Z",Tabelle1!$C$7,Tabelle1!$C$8)))))</f>
        <v>3200</v>
      </c>
    </row>
    <row r="648" spans="1:9" s="112" customFormat="1" ht="12.75" x14ac:dyDescent="0.2">
      <c r="A648" s="54" t="s">
        <v>43</v>
      </c>
      <c r="B648" s="356" t="s">
        <v>50</v>
      </c>
      <c r="C648" s="359" t="s">
        <v>398</v>
      </c>
      <c r="D648" s="360" t="s">
        <v>321</v>
      </c>
      <c r="E648" s="361">
        <v>1</v>
      </c>
      <c r="F648" s="360" t="s">
        <v>391</v>
      </c>
      <c r="G648" s="402">
        <f t="shared" si="9"/>
        <v>3200</v>
      </c>
      <c r="H648" s="110"/>
      <c r="I648" s="32">
        <f>IF(A648="A 6",Tabelle1!$C$3,IF(A648="A 7",Tabelle1!$C$4,IF(A648="A 8",Tabelle1!$C$5,IF(A648="A 9M",Tabelle1!$C$6,IF(A648="A 9M+Z",Tabelle1!$C$7,Tabelle1!$C$8)))))</f>
        <v>3200</v>
      </c>
    </row>
    <row r="649" spans="1:9" s="112" customFormat="1" ht="12.75" x14ac:dyDescent="0.2">
      <c r="A649" s="54" t="s">
        <v>43</v>
      </c>
      <c r="B649" s="351" t="s">
        <v>50</v>
      </c>
      <c r="C649" s="357" t="s">
        <v>399</v>
      </c>
      <c r="D649" s="358" t="s">
        <v>400</v>
      </c>
      <c r="E649" s="249">
        <v>1</v>
      </c>
      <c r="F649" s="430"/>
      <c r="G649" s="402">
        <f t="shared" si="9"/>
        <v>3200</v>
      </c>
      <c r="H649" s="110"/>
      <c r="I649" s="32">
        <f>IF(A649="A 6",Tabelle1!$C$3,IF(A649="A 7",Tabelle1!$C$4,IF(A649="A 8",Tabelle1!$C$5,IF(A649="A 9M",Tabelle1!$C$6,IF(A649="A 9M+Z",Tabelle1!$C$7,Tabelle1!$C$8)))))</f>
        <v>3200</v>
      </c>
    </row>
    <row r="650" spans="1:9" s="112" customFormat="1" ht="12.75" x14ac:dyDescent="0.2">
      <c r="A650" s="362" t="s">
        <v>50</v>
      </c>
      <c r="B650" s="351" t="s">
        <v>1128</v>
      </c>
      <c r="C650" s="363" t="s">
        <v>401</v>
      </c>
      <c r="D650" s="364" t="s">
        <v>402</v>
      </c>
      <c r="E650" s="365">
        <v>1</v>
      </c>
      <c r="F650" s="355" t="s">
        <v>319</v>
      </c>
      <c r="G650" s="402">
        <f t="shared" si="9"/>
        <v>4500</v>
      </c>
      <c r="H650" s="110"/>
      <c r="I650" s="32">
        <f>IF(A650="A 6",Tabelle1!$C$3,IF(A650="A 7",Tabelle1!$C$4,IF(A650="A 8",Tabelle1!$C$5,IF(A650="A 9M",Tabelle1!$C$6,IF(A650="A 9M+Z",Tabelle1!$C$7,Tabelle1!$C$8)))))</f>
        <v>4500</v>
      </c>
    </row>
    <row r="651" spans="1:9" s="112" customFormat="1" ht="12.75" x14ac:dyDescent="0.2">
      <c r="A651" s="362" t="s">
        <v>50</v>
      </c>
      <c r="B651" s="351" t="s">
        <v>1128</v>
      </c>
      <c r="C651" s="363" t="s">
        <v>403</v>
      </c>
      <c r="D651" s="364" t="s">
        <v>402</v>
      </c>
      <c r="E651" s="365">
        <v>1</v>
      </c>
      <c r="F651" s="355" t="s">
        <v>319</v>
      </c>
      <c r="G651" s="402">
        <f t="shared" si="9"/>
        <v>4500</v>
      </c>
      <c r="H651" s="110"/>
      <c r="I651" s="32">
        <f>IF(A651="A 6",Tabelle1!$C$3,IF(A651="A 7",Tabelle1!$C$4,IF(A651="A 8",Tabelle1!$C$5,IF(A651="A 9M",Tabelle1!$C$6,IF(A651="A 9M+Z",Tabelle1!$C$7,Tabelle1!$C$8)))))</f>
        <v>4500</v>
      </c>
    </row>
    <row r="652" spans="1:9" s="112" customFormat="1" ht="12.75" x14ac:dyDescent="0.2">
      <c r="A652" s="362" t="s">
        <v>50</v>
      </c>
      <c r="B652" s="351" t="s">
        <v>1128</v>
      </c>
      <c r="C652" s="363" t="s">
        <v>404</v>
      </c>
      <c r="D652" s="364" t="s">
        <v>402</v>
      </c>
      <c r="E652" s="365">
        <v>1</v>
      </c>
      <c r="F652" s="355" t="s">
        <v>319</v>
      </c>
      <c r="G652" s="402">
        <f t="shared" si="9"/>
        <v>4500</v>
      </c>
      <c r="H652" s="110"/>
      <c r="I652" s="32">
        <f>IF(A652="A 6",Tabelle1!$C$3,IF(A652="A 7",Tabelle1!$C$4,IF(A652="A 8",Tabelle1!$C$5,IF(A652="A 9M",Tabelle1!$C$6,IF(A652="A 9M+Z",Tabelle1!$C$7,Tabelle1!$C$8)))))</f>
        <v>4500</v>
      </c>
    </row>
    <row r="653" spans="1:9" s="112" customFormat="1" ht="12.75" x14ac:dyDescent="0.2">
      <c r="A653" s="366" t="s">
        <v>50</v>
      </c>
      <c r="B653" s="351" t="s">
        <v>1128</v>
      </c>
      <c r="C653" s="357" t="s">
        <v>405</v>
      </c>
      <c r="D653" s="353" t="s">
        <v>406</v>
      </c>
      <c r="E653" s="249">
        <v>1</v>
      </c>
      <c r="F653" s="430"/>
      <c r="G653" s="402">
        <f t="shared" si="9"/>
        <v>4500</v>
      </c>
      <c r="H653" s="110"/>
      <c r="I653" s="32">
        <f>IF(A653="A 6",Tabelle1!$C$3,IF(A653="A 7",Tabelle1!$C$4,IF(A653="A 8",Tabelle1!$C$5,IF(A653="A 9M",Tabelle1!$C$6,IF(A653="A 9M+Z",Tabelle1!$C$7,Tabelle1!$C$8)))))</f>
        <v>4500</v>
      </c>
    </row>
    <row r="654" spans="1:9" s="114" customFormat="1" ht="12.75" x14ac:dyDescent="0.2">
      <c r="A654" s="366" t="s">
        <v>50</v>
      </c>
      <c r="B654" s="351" t="s">
        <v>1128</v>
      </c>
      <c r="C654" s="357" t="s">
        <v>407</v>
      </c>
      <c r="D654" s="353" t="s">
        <v>406</v>
      </c>
      <c r="E654" s="249">
        <v>1</v>
      </c>
      <c r="F654" s="430"/>
      <c r="G654" s="402">
        <f t="shared" si="9"/>
        <v>4500</v>
      </c>
      <c r="H654" s="113"/>
      <c r="I654" s="32">
        <f>IF(A654="A 6",Tabelle1!$C$3,IF(A654="A 7",Tabelle1!$C$4,IF(A654="A 8",Tabelle1!$C$5,IF(A654="A 9M",Tabelle1!$C$6,IF(A654="A 9M+Z",Tabelle1!$C$7,Tabelle1!$C$8)))))</f>
        <v>4500</v>
      </c>
    </row>
    <row r="655" spans="1:9" s="114" customFormat="1" ht="12.75" x14ac:dyDescent="0.2">
      <c r="A655" s="366" t="s">
        <v>50</v>
      </c>
      <c r="B655" s="351" t="s">
        <v>1128</v>
      </c>
      <c r="C655" s="357" t="s">
        <v>408</v>
      </c>
      <c r="D655" s="358" t="s">
        <v>406</v>
      </c>
      <c r="E655" s="249">
        <v>1</v>
      </c>
      <c r="F655" s="430"/>
      <c r="G655" s="402">
        <f t="shared" ref="G655:G718" si="10">E655*I655</f>
        <v>4500</v>
      </c>
      <c r="H655" s="113"/>
      <c r="I655" s="32">
        <f>IF(A655="A 6",Tabelle1!$C$3,IF(A655="A 7",Tabelle1!$C$4,IF(A655="A 8",Tabelle1!$C$5,IF(A655="A 9M",Tabelle1!$C$6,IF(A655="A 9M+Z",Tabelle1!$C$7,Tabelle1!$C$8)))))</f>
        <v>4500</v>
      </c>
    </row>
    <row r="656" spans="1:9" s="112" customFormat="1" ht="12.75" x14ac:dyDescent="0.2">
      <c r="A656" s="366" t="s">
        <v>50</v>
      </c>
      <c r="B656" s="351" t="s">
        <v>1128</v>
      </c>
      <c r="C656" s="357" t="s">
        <v>409</v>
      </c>
      <c r="D656" s="358" t="s">
        <v>406</v>
      </c>
      <c r="E656" s="249">
        <v>1</v>
      </c>
      <c r="F656" s="430"/>
      <c r="G656" s="402">
        <f t="shared" si="10"/>
        <v>4500</v>
      </c>
      <c r="H656" s="110"/>
      <c r="I656" s="32">
        <f>IF(A656="A 6",Tabelle1!$C$3,IF(A656="A 7",Tabelle1!$C$4,IF(A656="A 8",Tabelle1!$C$5,IF(A656="A 9M",Tabelle1!$C$6,IF(A656="A 9M+Z",Tabelle1!$C$7,Tabelle1!$C$8)))))</f>
        <v>4500</v>
      </c>
    </row>
    <row r="657" spans="1:9" s="112" customFormat="1" ht="12.75" x14ac:dyDescent="0.2">
      <c r="A657" s="366" t="s">
        <v>50</v>
      </c>
      <c r="B657" s="351" t="s">
        <v>1128</v>
      </c>
      <c r="C657" s="357" t="s">
        <v>410</v>
      </c>
      <c r="D657" s="358" t="s">
        <v>406</v>
      </c>
      <c r="E657" s="249">
        <v>1</v>
      </c>
      <c r="F657" s="430"/>
      <c r="G657" s="402">
        <f t="shared" si="10"/>
        <v>4500</v>
      </c>
      <c r="H657" s="110"/>
      <c r="I657" s="32">
        <f>IF(A657="A 6",Tabelle1!$C$3,IF(A657="A 7",Tabelle1!$C$4,IF(A657="A 8",Tabelle1!$C$5,IF(A657="A 9M",Tabelle1!$C$6,IF(A657="A 9M+Z",Tabelle1!$C$7,Tabelle1!$C$8)))))</f>
        <v>4500</v>
      </c>
    </row>
    <row r="658" spans="1:9" s="112" customFormat="1" ht="12.75" x14ac:dyDescent="0.2">
      <c r="A658" s="366" t="s">
        <v>50</v>
      </c>
      <c r="B658" s="351" t="s">
        <v>1128</v>
      </c>
      <c r="C658" s="357" t="s">
        <v>411</v>
      </c>
      <c r="D658" s="358" t="s">
        <v>406</v>
      </c>
      <c r="E658" s="249">
        <v>1</v>
      </c>
      <c r="F658" s="430"/>
      <c r="G658" s="402">
        <f t="shared" si="10"/>
        <v>4500</v>
      </c>
      <c r="H658" s="110"/>
      <c r="I658" s="32">
        <f>IF(A658="A 6",Tabelle1!$C$3,IF(A658="A 7",Tabelle1!$C$4,IF(A658="A 8",Tabelle1!$C$5,IF(A658="A 9M",Tabelle1!$C$6,IF(A658="A 9M+Z",Tabelle1!$C$7,Tabelle1!$C$8)))))</f>
        <v>4500</v>
      </c>
    </row>
    <row r="659" spans="1:9" s="112" customFormat="1" ht="12.75" x14ac:dyDescent="0.2">
      <c r="A659" s="366" t="s">
        <v>50</v>
      </c>
      <c r="B659" s="351" t="s">
        <v>1128</v>
      </c>
      <c r="C659" s="357" t="s">
        <v>412</v>
      </c>
      <c r="D659" s="358" t="s">
        <v>406</v>
      </c>
      <c r="E659" s="249">
        <v>1</v>
      </c>
      <c r="F659" s="430"/>
      <c r="G659" s="402">
        <f t="shared" si="10"/>
        <v>4500</v>
      </c>
      <c r="H659" s="110"/>
      <c r="I659" s="32">
        <f>IF(A659="A 6",Tabelle1!$C$3,IF(A659="A 7",Tabelle1!$C$4,IF(A659="A 8",Tabelle1!$C$5,IF(A659="A 9M",Tabelle1!$C$6,IF(A659="A 9M+Z",Tabelle1!$C$7,Tabelle1!$C$8)))))</f>
        <v>4500</v>
      </c>
    </row>
    <row r="660" spans="1:9" s="112" customFormat="1" ht="12.75" x14ac:dyDescent="0.2">
      <c r="A660" s="366" t="s">
        <v>50</v>
      </c>
      <c r="B660" s="351" t="s">
        <v>1128</v>
      </c>
      <c r="C660" s="357" t="s">
        <v>413</v>
      </c>
      <c r="D660" s="358" t="s">
        <v>406</v>
      </c>
      <c r="E660" s="249">
        <v>1</v>
      </c>
      <c r="F660" s="430"/>
      <c r="G660" s="402">
        <f t="shared" si="10"/>
        <v>4500</v>
      </c>
      <c r="H660" s="110"/>
      <c r="I660" s="32">
        <f>IF(A660="A 6",Tabelle1!$C$3,IF(A660="A 7",Tabelle1!$C$4,IF(A660="A 8",Tabelle1!$C$5,IF(A660="A 9M",Tabelle1!$C$6,IF(A660="A 9M+Z",Tabelle1!$C$7,Tabelle1!$C$8)))))</f>
        <v>4500</v>
      </c>
    </row>
    <row r="661" spans="1:9" s="112" customFormat="1" ht="12.75" x14ac:dyDescent="0.2">
      <c r="A661" s="366" t="s">
        <v>50</v>
      </c>
      <c r="B661" s="351" t="s">
        <v>1128</v>
      </c>
      <c r="C661" s="357" t="s">
        <v>414</v>
      </c>
      <c r="D661" s="358" t="s">
        <v>406</v>
      </c>
      <c r="E661" s="249">
        <v>1</v>
      </c>
      <c r="F661" s="430"/>
      <c r="G661" s="402">
        <f t="shared" si="10"/>
        <v>4500</v>
      </c>
      <c r="H661" s="110"/>
      <c r="I661" s="32">
        <f>IF(A661="A 6",Tabelle1!$C$3,IF(A661="A 7",Tabelle1!$C$4,IF(A661="A 8",Tabelle1!$C$5,IF(A661="A 9M",Tabelle1!$C$6,IF(A661="A 9M+Z",Tabelle1!$C$7,Tabelle1!$C$8)))))</f>
        <v>4500</v>
      </c>
    </row>
    <row r="662" spans="1:9" s="112" customFormat="1" ht="12.75" x14ac:dyDescent="0.2">
      <c r="A662" s="366" t="s">
        <v>50</v>
      </c>
      <c r="B662" s="351" t="s">
        <v>1128</v>
      </c>
      <c r="C662" s="357" t="s">
        <v>415</v>
      </c>
      <c r="D662" s="358" t="s">
        <v>406</v>
      </c>
      <c r="E662" s="249">
        <v>1</v>
      </c>
      <c r="F662" s="430"/>
      <c r="G662" s="402">
        <f t="shared" si="10"/>
        <v>4500</v>
      </c>
      <c r="H662" s="110"/>
      <c r="I662" s="32">
        <f>IF(A662="A 6",Tabelle1!$C$3,IF(A662="A 7",Tabelle1!$C$4,IF(A662="A 8",Tabelle1!$C$5,IF(A662="A 9M",Tabelle1!$C$6,IF(A662="A 9M+Z",Tabelle1!$C$7,Tabelle1!$C$8)))))</f>
        <v>4500</v>
      </c>
    </row>
    <row r="663" spans="1:9" s="112" customFormat="1" ht="12.75" x14ac:dyDescent="0.2">
      <c r="A663" s="366" t="s">
        <v>50</v>
      </c>
      <c r="B663" s="351" t="s">
        <v>1128</v>
      </c>
      <c r="C663" s="357" t="s">
        <v>416</v>
      </c>
      <c r="D663" s="358" t="s">
        <v>406</v>
      </c>
      <c r="E663" s="249">
        <v>1</v>
      </c>
      <c r="F663" s="430"/>
      <c r="G663" s="402">
        <f t="shared" si="10"/>
        <v>4500</v>
      </c>
      <c r="H663" s="110"/>
      <c r="I663" s="32">
        <f>IF(A663="A 6",Tabelle1!$C$3,IF(A663="A 7",Tabelle1!$C$4,IF(A663="A 8",Tabelle1!$C$5,IF(A663="A 9M",Tabelle1!$C$6,IF(A663="A 9M+Z",Tabelle1!$C$7,Tabelle1!$C$8)))))</f>
        <v>4500</v>
      </c>
    </row>
    <row r="664" spans="1:9" s="112" customFormat="1" ht="12.75" x14ac:dyDescent="0.2">
      <c r="A664" s="366" t="s">
        <v>50</v>
      </c>
      <c r="B664" s="351" t="s">
        <v>1128</v>
      </c>
      <c r="C664" s="357" t="s">
        <v>417</v>
      </c>
      <c r="D664" s="358" t="s">
        <v>406</v>
      </c>
      <c r="E664" s="249">
        <v>1</v>
      </c>
      <c r="F664" s="430"/>
      <c r="G664" s="402">
        <f t="shared" si="10"/>
        <v>4500</v>
      </c>
      <c r="H664" s="110"/>
      <c r="I664" s="32">
        <f>IF(A664="A 6",Tabelle1!$C$3,IF(A664="A 7",Tabelle1!$C$4,IF(A664="A 8",Tabelle1!$C$5,IF(A664="A 9M",Tabelle1!$C$6,IF(A664="A 9M+Z",Tabelle1!$C$7,Tabelle1!$C$8)))))</f>
        <v>4500</v>
      </c>
    </row>
    <row r="665" spans="1:9" s="112" customFormat="1" ht="12.75" x14ac:dyDescent="0.2">
      <c r="A665" s="366" t="s">
        <v>50</v>
      </c>
      <c r="B665" s="351" t="s">
        <v>1128</v>
      </c>
      <c r="C665" s="357" t="s">
        <v>418</v>
      </c>
      <c r="D665" s="358" t="s">
        <v>406</v>
      </c>
      <c r="E665" s="249">
        <v>1</v>
      </c>
      <c r="F665" s="430"/>
      <c r="G665" s="402">
        <f t="shared" si="10"/>
        <v>4500</v>
      </c>
      <c r="H665" s="110"/>
      <c r="I665" s="32">
        <f>IF(A665="A 6",Tabelle1!$C$3,IF(A665="A 7",Tabelle1!$C$4,IF(A665="A 8",Tabelle1!$C$5,IF(A665="A 9M",Tabelle1!$C$6,IF(A665="A 9M+Z",Tabelle1!$C$7,Tabelle1!$C$8)))))</f>
        <v>4500</v>
      </c>
    </row>
    <row r="666" spans="1:9" s="112" customFormat="1" ht="12.75" x14ac:dyDescent="0.2">
      <c r="A666" s="366" t="s">
        <v>50</v>
      </c>
      <c r="B666" s="351" t="s">
        <v>1128</v>
      </c>
      <c r="C666" s="357" t="s">
        <v>419</v>
      </c>
      <c r="D666" s="358" t="s">
        <v>406</v>
      </c>
      <c r="E666" s="249">
        <v>1</v>
      </c>
      <c r="F666" s="430"/>
      <c r="G666" s="402">
        <f t="shared" si="10"/>
        <v>4500</v>
      </c>
      <c r="H666" s="110"/>
      <c r="I666" s="32">
        <f>IF(A666="A 6",Tabelle1!$C$3,IF(A666="A 7",Tabelle1!$C$4,IF(A666="A 8",Tabelle1!$C$5,IF(A666="A 9M",Tabelle1!$C$6,IF(A666="A 9M+Z",Tabelle1!$C$7,Tabelle1!$C$8)))))</f>
        <v>4500</v>
      </c>
    </row>
    <row r="667" spans="1:9" s="112" customFormat="1" ht="12.75" x14ac:dyDescent="0.2">
      <c r="A667" s="366" t="s">
        <v>50</v>
      </c>
      <c r="B667" s="351" t="s">
        <v>1128</v>
      </c>
      <c r="C667" s="357" t="s">
        <v>420</v>
      </c>
      <c r="D667" s="358" t="s">
        <v>406</v>
      </c>
      <c r="E667" s="249">
        <v>1</v>
      </c>
      <c r="F667" s="430"/>
      <c r="G667" s="402">
        <f t="shared" si="10"/>
        <v>4500</v>
      </c>
      <c r="H667" s="110"/>
      <c r="I667" s="32">
        <f>IF(A667="A 6",Tabelle1!$C$3,IF(A667="A 7",Tabelle1!$C$4,IF(A667="A 8",Tabelle1!$C$5,IF(A667="A 9M",Tabelle1!$C$6,IF(A667="A 9M+Z",Tabelle1!$C$7,Tabelle1!$C$8)))))</f>
        <v>4500</v>
      </c>
    </row>
    <row r="668" spans="1:9" s="112" customFormat="1" ht="12.75" x14ac:dyDescent="0.2">
      <c r="A668" s="366" t="s">
        <v>50</v>
      </c>
      <c r="B668" s="351" t="s">
        <v>1128</v>
      </c>
      <c r="C668" s="357" t="s">
        <v>421</v>
      </c>
      <c r="D668" s="358" t="s">
        <v>406</v>
      </c>
      <c r="E668" s="249">
        <v>1</v>
      </c>
      <c r="F668" s="430"/>
      <c r="G668" s="402">
        <f t="shared" si="10"/>
        <v>4500</v>
      </c>
      <c r="H668" s="110"/>
      <c r="I668" s="32">
        <f>IF(A668="A 6",Tabelle1!$C$3,IF(A668="A 7",Tabelle1!$C$4,IF(A668="A 8",Tabelle1!$C$5,IF(A668="A 9M",Tabelle1!$C$6,IF(A668="A 9M+Z",Tabelle1!$C$7,Tabelle1!$C$8)))))</f>
        <v>4500</v>
      </c>
    </row>
    <row r="669" spans="1:9" s="112" customFormat="1" ht="12.75" x14ac:dyDescent="0.2">
      <c r="A669" s="366" t="s">
        <v>50</v>
      </c>
      <c r="B669" s="351" t="s">
        <v>1128</v>
      </c>
      <c r="C669" s="357" t="s">
        <v>422</v>
      </c>
      <c r="D669" s="358" t="s">
        <v>406</v>
      </c>
      <c r="E669" s="249">
        <v>1</v>
      </c>
      <c r="F669" s="430"/>
      <c r="G669" s="402">
        <f t="shared" si="10"/>
        <v>4500</v>
      </c>
      <c r="H669" s="110"/>
      <c r="I669" s="32">
        <f>IF(A669="A 6",Tabelle1!$C$3,IF(A669="A 7",Tabelle1!$C$4,IF(A669="A 8",Tabelle1!$C$5,IF(A669="A 9M",Tabelle1!$C$6,IF(A669="A 9M+Z",Tabelle1!$C$7,Tabelle1!$C$8)))))</f>
        <v>4500</v>
      </c>
    </row>
    <row r="670" spans="1:9" s="112" customFormat="1" ht="12.75" x14ac:dyDescent="0.2">
      <c r="A670" s="366" t="s">
        <v>50</v>
      </c>
      <c r="B670" s="351" t="s">
        <v>1128</v>
      </c>
      <c r="C670" s="357" t="s">
        <v>423</v>
      </c>
      <c r="D670" s="358" t="s">
        <v>406</v>
      </c>
      <c r="E670" s="249">
        <v>1</v>
      </c>
      <c r="F670" s="430"/>
      <c r="G670" s="402">
        <f t="shared" si="10"/>
        <v>4500</v>
      </c>
      <c r="H670" s="110"/>
      <c r="I670" s="32">
        <f>IF(A670="A 6",Tabelle1!$C$3,IF(A670="A 7",Tabelle1!$C$4,IF(A670="A 8",Tabelle1!$C$5,IF(A670="A 9M",Tabelle1!$C$6,IF(A670="A 9M+Z",Tabelle1!$C$7,Tabelle1!$C$8)))))</f>
        <v>4500</v>
      </c>
    </row>
    <row r="671" spans="1:9" s="112" customFormat="1" ht="12.75" x14ac:dyDescent="0.2">
      <c r="A671" s="366" t="s">
        <v>50</v>
      </c>
      <c r="B671" s="351" t="s">
        <v>1128</v>
      </c>
      <c r="C671" s="357" t="s">
        <v>424</v>
      </c>
      <c r="D671" s="358" t="s">
        <v>406</v>
      </c>
      <c r="E671" s="249">
        <v>1</v>
      </c>
      <c r="F671" s="430"/>
      <c r="G671" s="402">
        <f t="shared" si="10"/>
        <v>4500</v>
      </c>
      <c r="H671" s="110"/>
      <c r="I671" s="32">
        <f>IF(A671="A 6",Tabelle1!$C$3,IF(A671="A 7",Tabelle1!$C$4,IF(A671="A 8",Tabelle1!$C$5,IF(A671="A 9M",Tabelle1!$C$6,IF(A671="A 9M+Z",Tabelle1!$C$7,Tabelle1!$C$8)))))</f>
        <v>4500</v>
      </c>
    </row>
    <row r="672" spans="1:9" s="112" customFormat="1" ht="12.75" x14ac:dyDescent="0.2">
      <c r="A672" s="366" t="s">
        <v>50</v>
      </c>
      <c r="B672" s="351" t="s">
        <v>1128</v>
      </c>
      <c r="C672" s="357" t="s">
        <v>425</v>
      </c>
      <c r="D672" s="358" t="s">
        <v>406</v>
      </c>
      <c r="E672" s="249">
        <v>1</v>
      </c>
      <c r="F672" s="430"/>
      <c r="G672" s="402">
        <f t="shared" si="10"/>
        <v>4500</v>
      </c>
      <c r="H672" s="110"/>
      <c r="I672" s="32">
        <f>IF(A672="A 6",Tabelle1!$C$3,IF(A672="A 7",Tabelle1!$C$4,IF(A672="A 8",Tabelle1!$C$5,IF(A672="A 9M",Tabelle1!$C$6,IF(A672="A 9M+Z",Tabelle1!$C$7,Tabelle1!$C$8)))))</f>
        <v>4500</v>
      </c>
    </row>
    <row r="673" spans="1:9" s="112" customFormat="1" ht="12.75" x14ac:dyDescent="0.2">
      <c r="A673" s="366" t="s">
        <v>50</v>
      </c>
      <c r="B673" s="351" t="s">
        <v>1128</v>
      </c>
      <c r="C673" s="357" t="s">
        <v>426</v>
      </c>
      <c r="D673" s="358" t="s">
        <v>406</v>
      </c>
      <c r="E673" s="249">
        <v>1</v>
      </c>
      <c r="F673" s="430"/>
      <c r="G673" s="402">
        <f t="shared" si="10"/>
        <v>4500</v>
      </c>
      <c r="H673" s="110"/>
      <c r="I673" s="32">
        <f>IF(A673="A 6",Tabelle1!$C$3,IF(A673="A 7",Tabelle1!$C$4,IF(A673="A 8",Tabelle1!$C$5,IF(A673="A 9M",Tabelle1!$C$6,IF(A673="A 9M+Z",Tabelle1!$C$7,Tabelle1!$C$8)))))</f>
        <v>4500</v>
      </c>
    </row>
    <row r="674" spans="1:9" s="112" customFormat="1" ht="12.75" x14ac:dyDescent="0.2">
      <c r="A674" s="366" t="s">
        <v>50</v>
      </c>
      <c r="B674" s="351" t="s">
        <v>1128</v>
      </c>
      <c r="C674" s="357" t="s">
        <v>427</v>
      </c>
      <c r="D674" s="358" t="s">
        <v>406</v>
      </c>
      <c r="E674" s="249">
        <v>1</v>
      </c>
      <c r="F674" s="430"/>
      <c r="G674" s="402">
        <f t="shared" si="10"/>
        <v>4500</v>
      </c>
      <c r="H674" s="110"/>
      <c r="I674" s="32">
        <f>IF(A674="A 6",Tabelle1!$C$3,IF(A674="A 7",Tabelle1!$C$4,IF(A674="A 8",Tabelle1!$C$5,IF(A674="A 9M",Tabelle1!$C$6,IF(A674="A 9M+Z",Tabelle1!$C$7,Tabelle1!$C$8)))))</f>
        <v>4500</v>
      </c>
    </row>
    <row r="675" spans="1:9" s="112" customFormat="1" ht="12.75" x14ac:dyDescent="0.2">
      <c r="A675" s="366" t="s">
        <v>50</v>
      </c>
      <c r="B675" s="351" t="s">
        <v>1128</v>
      </c>
      <c r="C675" s="357" t="s">
        <v>428</v>
      </c>
      <c r="D675" s="358" t="s">
        <v>406</v>
      </c>
      <c r="E675" s="249">
        <v>1</v>
      </c>
      <c r="F675" s="430"/>
      <c r="G675" s="402">
        <f t="shared" si="10"/>
        <v>4500</v>
      </c>
      <c r="H675" s="110"/>
      <c r="I675" s="32">
        <f>IF(A675="A 6",Tabelle1!$C$3,IF(A675="A 7",Tabelle1!$C$4,IF(A675="A 8",Tabelle1!$C$5,IF(A675="A 9M",Tabelle1!$C$6,IF(A675="A 9M+Z",Tabelle1!$C$7,Tabelle1!$C$8)))))</f>
        <v>4500</v>
      </c>
    </row>
    <row r="676" spans="1:9" s="112" customFormat="1" ht="12.75" x14ac:dyDescent="0.2">
      <c r="A676" s="366" t="s">
        <v>50</v>
      </c>
      <c r="B676" s="351" t="s">
        <v>1128</v>
      </c>
      <c r="C676" s="357" t="s">
        <v>429</v>
      </c>
      <c r="D676" s="358" t="s">
        <v>406</v>
      </c>
      <c r="E676" s="249">
        <v>1</v>
      </c>
      <c r="F676" s="430"/>
      <c r="G676" s="402">
        <f t="shared" si="10"/>
        <v>4500</v>
      </c>
      <c r="H676" s="110"/>
      <c r="I676" s="32">
        <f>IF(A676="A 6",Tabelle1!$C$3,IF(A676="A 7",Tabelle1!$C$4,IF(A676="A 8",Tabelle1!$C$5,IF(A676="A 9M",Tabelle1!$C$6,IF(A676="A 9M+Z",Tabelle1!$C$7,Tabelle1!$C$8)))))</f>
        <v>4500</v>
      </c>
    </row>
    <row r="677" spans="1:9" s="112" customFormat="1" ht="12.75" x14ac:dyDescent="0.2">
      <c r="A677" s="366" t="s">
        <v>50</v>
      </c>
      <c r="B677" s="351" t="s">
        <v>1128</v>
      </c>
      <c r="C677" s="357" t="s">
        <v>430</v>
      </c>
      <c r="D677" s="358" t="s">
        <v>406</v>
      </c>
      <c r="E677" s="249">
        <v>1</v>
      </c>
      <c r="F677" s="430"/>
      <c r="G677" s="402">
        <f t="shared" si="10"/>
        <v>4500</v>
      </c>
      <c r="H677" s="110"/>
      <c r="I677" s="32">
        <f>IF(A677="A 6",Tabelle1!$C$3,IF(A677="A 7",Tabelle1!$C$4,IF(A677="A 8",Tabelle1!$C$5,IF(A677="A 9M",Tabelle1!$C$6,IF(A677="A 9M+Z",Tabelle1!$C$7,Tabelle1!$C$8)))))</f>
        <v>4500</v>
      </c>
    </row>
    <row r="678" spans="1:9" s="112" customFormat="1" ht="12.75" x14ac:dyDescent="0.2">
      <c r="A678" s="366" t="s">
        <v>50</v>
      </c>
      <c r="B678" s="351" t="s">
        <v>1128</v>
      </c>
      <c r="C678" s="357" t="s">
        <v>431</v>
      </c>
      <c r="D678" s="358" t="s">
        <v>406</v>
      </c>
      <c r="E678" s="249">
        <v>1</v>
      </c>
      <c r="F678" s="430"/>
      <c r="G678" s="402">
        <f t="shared" si="10"/>
        <v>4500</v>
      </c>
      <c r="H678" s="110"/>
      <c r="I678" s="32">
        <f>IF(A678="A 6",Tabelle1!$C$3,IF(A678="A 7",Tabelle1!$C$4,IF(A678="A 8",Tabelle1!$C$5,IF(A678="A 9M",Tabelle1!$C$6,IF(A678="A 9M+Z",Tabelle1!$C$7,Tabelle1!$C$8)))))</f>
        <v>4500</v>
      </c>
    </row>
    <row r="679" spans="1:9" s="112" customFormat="1" ht="12.75" x14ac:dyDescent="0.2">
      <c r="A679" s="366" t="s">
        <v>50</v>
      </c>
      <c r="B679" s="351" t="s">
        <v>1128</v>
      </c>
      <c r="C679" s="357" t="s">
        <v>432</v>
      </c>
      <c r="D679" s="358" t="s">
        <v>406</v>
      </c>
      <c r="E679" s="249">
        <v>1</v>
      </c>
      <c r="F679" s="430"/>
      <c r="G679" s="402">
        <f t="shared" si="10"/>
        <v>4500</v>
      </c>
      <c r="H679" s="110"/>
      <c r="I679" s="32">
        <f>IF(A679="A 6",Tabelle1!$C$3,IF(A679="A 7",Tabelle1!$C$4,IF(A679="A 8",Tabelle1!$C$5,IF(A679="A 9M",Tabelle1!$C$6,IF(A679="A 9M+Z",Tabelle1!$C$7,Tabelle1!$C$8)))))</f>
        <v>4500</v>
      </c>
    </row>
    <row r="680" spans="1:9" s="112" customFormat="1" ht="12.75" x14ac:dyDescent="0.2">
      <c r="A680" s="366" t="s">
        <v>50</v>
      </c>
      <c r="B680" s="351" t="s">
        <v>1128</v>
      </c>
      <c r="C680" s="357" t="s">
        <v>433</v>
      </c>
      <c r="D680" s="358" t="s">
        <v>406</v>
      </c>
      <c r="E680" s="249">
        <v>1</v>
      </c>
      <c r="F680" s="430"/>
      <c r="G680" s="402">
        <f t="shared" si="10"/>
        <v>4500</v>
      </c>
      <c r="H680" s="110"/>
      <c r="I680" s="32">
        <f>IF(A680="A 6",Tabelle1!$C$3,IF(A680="A 7",Tabelle1!$C$4,IF(A680="A 8",Tabelle1!$C$5,IF(A680="A 9M",Tabelle1!$C$6,IF(A680="A 9M+Z",Tabelle1!$C$7,Tabelle1!$C$8)))))</f>
        <v>4500</v>
      </c>
    </row>
    <row r="681" spans="1:9" s="112" customFormat="1" ht="12.75" x14ac:dyDescent="0.2">
      <c r="A681" s="366" t="s">
        <v>50</v>
      </c>
      <c r="B681" s="351" t="s">
        <v>1128</v>
      </c>
      <c r="C681" s="357" t="s">
        <v>434</v>
      </c>
      <c r="D681" s="358" t="s">
        <v>406</v>
      </c>
      <c r="E681" s="249">
        <v>1</v>
      </c>
      <c r="F681" s="430"/>
      <c r="G681" s="402">
        <f t="shared" si="10"/>
        <v>4500</v>
      </c>
      <c r="H681" s="110"/>
      <c r="I681" s="32">
        <f>IF(A681="A 6",Tabelle1!$C$3,IF(A681="A 7",Tabelle1!$C$4,IF(A681="A 8",Tabelle1!$C$5,IF(A681="A 9M",Tabelle1!$C$6,IF(A681="A 9M+Z",Tabelle1!$C$7,Tabelle1!$C$8)))))</f>
        <v>4500</v>
      </c>
    </row>
    <row r="682" spans="1:9" s="112" customFormat="1" ht="12.75" x14ac:dyDescent="0.2">
      <c r="A682" s="366" t="s">
        <v>50</v>
      </c>
      <c r="B682" s="351" t="s">
        <v>1128</v>
      </c>
      <c r="C682" s="357" t="s">
        <v>435</v>
      </c>
      <c r="D682" s="358" t="s">
        <v>406</v>
      </c>
      <c r="E682" s="249">
        <v>1</v>
      </c>
      <c r="F682" s="430"/>
      <c r="G682" s="402">
        <f t="shared" si="10"/>
        <v>4500</v>
      </c>
      <c r="H682" s="110"/>
      <c r="I682" s="32">
        <f>IF(A682="A 6",Tabelle1!$C$3,IF(A682="A 7",Tabelle1!$C$4,IF(A682="A 8",Tabelle1!$C$5,IF(A682="A 9M",Tabelle1!$C$6,IF(A682="A 9M+Z",Tabelle1!$C$7,Tabelle1!$C$8)))))</f>
        <v>4500</v>
      </c>
    </row>
    <row r="683" spans="1:9" s="112" customFormat="1" ht="12.75" x14ac:dyDescent="0.2">
      <c r="A683" s="366" t="s">
        <v>50</v>
      </c>
      <c r="B683" s="351" t="s">
        <v>1128</v>
      </c>
      <c r="C683" s="357" t="s">
        <v>436</v>
      </c>
      <c r="D683" s="358" t="s">
        <v>406</v>
      </c>
      <c r="E683" s="249">
        <v>1</v>
      </c>
      <c r="F683" s="430"/>
      <c r="G683" s="402">
        <f t="shared" si="10"/>
        <v>4500</v>
      </c>
      <c r="H683" s="110"/>
      <c r="I683" s="32">
        <f>IF(A683="A 6",Tabelle1!$C$3,IF(A683="A 7",Tabelle1!$C$4,IF(A683="A 8",Tabelle1!$C$5,IF(A683="A 9M",Tabelle1!$C$6,IF(A683="A 9M+Z",Tabelle1!$C$7,Tabelle1!$C$8)))))</f>
        <v>4500</v>
      </c>
    </row>
    <row r="684" spans="1:9" s="112" customFormat="1" ht="12.75" x14ac:dyDescent="0.2">
      <c r="A684" s="366" t="s">
        <v>50</v>
      </c>
      <c r="B684" s="351" t="s">
        <v>1128</v>
      </c>
      <c r="C684" s="357" t="s">
        <v>437</v>
      </c>
      <c r="D684" s="358" t="s">
        <v>406</v>
      </c>
      <c r="E684" s="249">
        <v>1</v>
      </c>
      <c r="F684" s="430"/>
      <c r="G684" s="402">
        <f t="shared" si="10"/>
        <v>4500</v>
      </c>
      <c r="H684" s="110"/>
      <c r="I684" s="32">
        <f>IF(A684="A 6",Tabelle1!$C$3,IF(A684="A 7",Tabelle1!$C$4,IF(A684="A 8",Tabelle1!$C$5,IF(A684="A 9M",Tabelle1!$C$6,IF(A684="A 9M+Z",Tabelle1!$C$7,Tabelle1!$C$8)))))</f>
        <v>4500</v>
      </c>
    </row>
    <row r="685" spans="1:9" s="112" customFormat="1" ht="12.75" x14ac:dyDescent="0.2">
      <c r="A685" s="366" t="s">
        <v>50</v>
      </c>
      <c r="B685" s="351" t="s">
        <v>1128</v>
      </c>
      <c r="C685" s="357" t="s">
        <v>438</v>
      </c>
      <c r="D685" s="358" t="s">
        <v>406</v>
      </c>
      <c r="E685" s="249">
        <v>1</v>
      </c>
      <c r="F685" s="430"/>
      <c r="G685" s="402">
        <f t="shared" si="10"/>
        <v>4500</v>
      </c>
      <c r="H685" s="110"/>
      <c r="I685" s="32">
        <f>IF(A685="A 6",Tabelle1!$C$3,IF(A685="A 7",Tabelle1!$C$4,IF(A685="A 8",Tabelle1!$C$5,IF(A685="A 9M",Tabelle1!$C$6,IF(A685="A 9M+Z",Tabelle1!$C$7,Tabelle1!$C$8)))))</f>
        <v>4500</v>
      </c>
    </row>
    <row r="686" spans="1:9" s="112" customFormat="1" ht="12.75" x14ac:dyDescent="0.2">
      <c r="A686" s="366" t="s">
        <v>50</v>
      </c>
      <c r="B686" s="351" t="s">
        <v>1128</v>
      </c>
      <c r="C686" s="357" t="s">
        <v>439</v>
      </c>
      <c r="D686" s="358" t="s">
        <v>406</v>
      </c>
      <c r="E686" s="249">
        <v>1</v>
      </c>
      <c r="F686" s="430"/>
      <c r="G686" s="402">
        <f t="shared" si="10"/>
        <v>4500</v>
      </c>
      <c r="H686" s="110"/>
      <c r="I686" s="32">
        <f>IF(A686="A 6",Tabelle1!$C$3,IF(A686="A 7",Tabelle1!$C$4,IF(A686="A 8",Tabelle1!$C$5,IF(A686="A 9M",Tabelle1!$C$6,IF(A686="A 9M+Z",Tabelle1!$C$7,Tabelle1!$C$8)))))</f>
        <v>4500</v>
      </c>
    </row>
    <row r="687" spans="1:9" s="112" customFormat="1" ht="12.75" x14ac:dyDescent="0.2">
      <c r="A687" s="367" t="s">
        <v>50</v>
      </c>
      <c r="B687" s="351" t="s">
        <v>1128</v>
      </c>
      <c r="C687" s="359" t="s">
        <v>440</v>
      </c>
      <c r="D687" s="368" t="s">
        <v>406</v>
      </c>
      <c r="E687" s="361">
        <v>1</v>
      </c>
      <c r="F687" s="369"/>
      <c r="G687" s="402">
        <f t="shared" si="10"/>
        <v>4500</v>
      </c>
      <c r="H687" s="110"/>
      <c r="I687" s="32">
        <f>IF(A687="A 6",Tabelle1!$C$3,IF(A687="A 7",Tabelle1!$C$4,IF(A687="A 8",Tabelle1!$C$5,IF(A687="A 9M",Tabelle1!$C$6,IF(A687="A 9M+Z",Tabelle1!$C$7,Tabelle1!$C$8)))))</f>
        <v>4500</v>
      </c>
    </row>
    <row r="688" spans="1:9" s="112" customFormat="1" ht="12.75" x14ac:dyDescent="0.2">
      <c r="A688" s="366" t="s">
        <v>50</v>
      </c>
      <c r="B688" s="351" t="s">
        <v>1128</v>
      </c>
      <c r="C688" s="357" t="s">
        <v>441</v>
      </c>
      <c r="D688" s="358" t="s">
        <v>406</v>
      </c>
      <c r="E688" s="249">
        <v>1</v>
      </c>
      <c r="F688" s="430"/>
      <c r="G688" s="402">
        <f t="shared" si="10"/>
        <v>4500</v>
      </c>
      <c r="H688" s="110"/>
      <c r="I688" s="32">
        <f>IF(A688="A 6",Tabelle1!$C$3,IF(A688="A 7",Tabelle1!$C$4,IF(A688="A 8",Tabelle1!$C$5,IF(A688="A 9M",Tabelle1!$C$6,IF(A688="A 9M+Z",Tabelle1!$C$7,Tabelle1!$C$8)))))</f>
        <v>4500</v>
      </c>
    </row>
    <row r="689" spans="1:9" s="112" customFormat="1" ht="12.75" x14ac:dyDescent="0.2">
      <c r="A689" s="366" t="s">
        <v>50</v>
      </c>
      <c r="B689" s="351" t="s">
        <v>1128</v>
      </c>
      <c r="C689" s="357" t="s">
        <v>442</v>
      </c>
      <c r="D689" s="364" t="s">
        <v>402</v>
      </c>
      <c r="E689" s="249">
        <v>1</v>
      </c>
      <c r="F689" s="355" t="s">
        <v>319</v>
      </c>
      <c r="G689" s="402">
        <f t="shared" si="10"/>
        <v>4500</v>
      </c>
      <c r="H689" s="110"/>
      <c r="I689" s="32">
        <f>IF(A689="A 6",Tabelle1!$C$3,IF(A689="A 7",Tabelle1!$C$4,IF(A689="A 8",Tabelle1!$C$5,IF(A689="A 9M",Tabelle1!$C$6,IF(A689="A 9M+Z",Tabelle1!$C$7,Tabelle1!$C$8)))))</f>
        <v>4500</v>
      </c>
    </row>
    <row r="690" spans="1:9" s="112" customFormat="1" ht="12.75" x14ac:dyDescent="0.2">
      <c r="A690" s="366" t="s">
        <v>50</v>
      </c>
      <c r="B690" s="351" t="s">
        <v>1128</v>
      </c>
      <c r="C690" s="357" t="s">
        <v>443</v>
      </c>
      <c r="D690" s="358" t="s">
        <v>406</v>
      </c>
      <c r="E690" s="249">
        <v>1</v>
      </c>
      <c r="F690" s="430"/>
      <c r="G690" s="402">
        <f t="shared" si="10"/>
        <v>4500</v>
      </c>
      <c r="H690" s="110"/>
      <c r="I690" s="32">
        <f>IF(A690="A 6",Tabelle1!$C$3,IF(A690="A 7",Tabelle1!$C$4,IF(A690="A 8",Tabelle1!$C$5,IF(A690="A 9M",Tabelle1!$C$6,IF(A690="A 9M+Z",Tabelle1!$C$7,Tabelle1!$C$8)))))</f>
        <v>4500</v>
      </c>
    </row>
    <row r="691" spans="1:9" s="112" customFormat="1" ht="12.75" x14ac:dyDescent="0.2">
      <c r="A691" s="366" t="s">
        <v>50</v>
      </c>
      <c r="B691" s="351" t="s">
        <v>1128</v>
      </c>
      <c r="C691" s="357" t="s">
        <v>444</v>
      </c>
      <c r="D691" s="358" t="s">
        <v>406</v>
      </c>
      <c r="E691" s="249">
        <v>1</v>
      </c>
      <c r="F691" s="430"/>
      <c r="G691" s="402">
        <f t="shared" si="10"/>
        <v>4500</v>
      </c>
      <c r="H691" s="110"/>
      <c r="I691" s="32">
        <f>IF(A691="A 6",Tabelle1!$C$3,IF(A691="A 7",Tabelle1!$C$4,IF(A691="A 8",Tabelle1!$C$5,IF(A691="A 9M",Tabelle1!$C$6,IF(A691="A 9M+Z",Tabelle1!$C$7,Tabelle1!$C$8)))))</f>
        <v>4500</v>
      </c>
    </row>
    <row r="692" spans="1:9" s="112" customFormat="1" ht="12.75" x14ac:dyDescent="0.2">
      <c r="A692" s="366" t="s">
        <v>50</v>
      </c>
      <c r="B692" s="351" t="s">
        <v>1128</v>
      </c>
      <c r="C692" s="357" t="s">
        <v>445</v>
      </c>
      <c r="D692" s="358" t="s">
        <v>406</v>
      </c>
      <c r="E692" s="249">
        <v>1</v>
      </c>
      <c r="F692" s="430"/>
      <c r="G692" s="402">
        <f t="shared" si="10"/>
        <v>4500</v>
      </c>
      <c r="H692" s="110"/>
      <c r="I692" s="32">
        <f>IF(A692="A 6",Tabelle1!$C$3,IF(A692="A 7",Tabelle1!$C$4,IF(A692="A 8",Tabelle1!$C$5,IF(A692="A 9M",Tabelle1!$C$6,IF(A692="A 9M+Z",Tabelle1!$C$7,Tabelle1!$C$8)))))</f>
        <v>4500</v>
      </c>
    </row>
    <row r="693" spans="1:9" s="112" customFormat="1" ht="12.75" x14ac:dyDescent="0.2">
      <c r="A693" s="366" t="s">
        <v>50</v>
      </c>
      <c r="B693" s="351" t="s">
        <v>1128</v>
      </c>
      <c r="C693" s="357" t="s">
        <v>446</v>
      </c>
      <c r="D693" s="358" t="s">
        <v>406</v>
      </c>
      <c r="E693" s="249">
        <v>1</v>
      </c>
      <c r="F693" s="430"/>
      <c r="G693" s="402">
        <f t="shared" si="10"/>
        <v>4500</v>
      </c>
      <c r="H693" s="110"/>
      <c r="I693" s="32">
        <f>IF(A693="A 6",Tabelle1!$C$3,IF(A693="A 7",Tabelle1!$C$4,IF(A693="A 8",Tabelle1!$C$5,IF(A693="A 9M",Tabelle1!$C$6,IF(A693="A 9M+Z",Tabelle1!$C$7,Tabelle1!$C$8)))))</f>
        <v>4500</v>
      </c>
    </row>
    <row r="694" spans="1:9" s="112" customFormat="1" ht="12.75" x14ac:dyDescent="0.2">
      <c r="A694" s="366" t="s">
        <v>50</v>
      </c>
      <c r="B694" s="351" t="s">
        <v>1128</v>
      </c>
      <c r="C694" s="357" t="s">
        <v>447</v>
      </c>
      <c r="D694" s="358" t="s">
        <v>406</v>
      </c>
      <c r="E694" s="249">
        <v>1</v>
      </c>
      <c r="F694" s="430"/>
      <c r="G694" s="402">
        <f t="shared" si="10"/>
        <v>4500</v>
      </c>
      <c r="H694" s="110"/>
      <c r="I694" s="32">
        <f>IF(A694="A 6",Tabelle1!$C$3,IF(A694="A 7",Tabelle1!$C$4,IF(A694="A 8",Tabelle1!$C$5,IF(A694="A 9M",Tabelle1!$C$6,IF(A694="A 9M+Z",Tabelle1!$C$7,Tabelle1!$C$8)))))</f>
        <v>4500</v>
      </c>
    </row>
    <row r="695" spans="1:9" s="112" customFormat="1" ht="12.75" x14ac:dyDescent="0.2">
      <c r="A695" s="366" t="s">
        <v>50</v>
      </c>
      <c r="B695" s="351" t="s">
        <v>1128</v>
      </c>
      <c r="C695" s="357" t="s">
        <v>448</v>
      </c>
      <c r="D695" s="358" t="s">
        <v>406</v>
      </c>
      <c r="E695" s="249">
        <v>1</v>
      </c>
      <c r="F695" s="430"/>
      <c r="G695" s="402">
        <f t="shared" si="10"/>
        <v>4500</v>
      </c>
      <c r="H695" s="110"/>
      <c r="I695" s="32">
        <f>IF(A695="A 6",Tabelle1!$C$3,IF(A695="A 7",Tabelle1!$C$4,IF(A695="A 8",Tabelle1!$C$5,IF(A695="A 9M",Tabelle1!$C$6,IF(A695="A 9M+Z",Tabelle1!$C$7,Tabelle1!$C$8)))))</f>
        <v>4500</v>
      </c>
    </row>
    <row r="696" spans="1:9" s="112" customFormat="1" ht="12.75" x14ac:dyDescent="0.2">
      <c r="A696" s="366" t="s">
        <v>50</v>
      </c>
      <c r="B696" s="351" t="s">
        <v>1128</v>
      </c>
      <c r="C696" s="357" t="s">
        <v>449</v>
      </c>
      <c r="D696" s="358" t="s">
        <v>406</v>
      </c>
      <c r="E696" s="249">
        <v>1</v>
      </c>
      <c r="F696" s="430"/>
      <c r="G696" s="402">
        <f t="shared" si="10"/>
        <v>4500</v>
      </c>
      <c r="H696" s="110"/>
      <c r="I696" s="32">
        <f>IF(A696="A 6",Tabelle1!$C$3,IF(A696="A 7",Tabelle1!$C$4,IF(A696="A 8",Tabelle1!$C$5,IF(A696="A 9M",Tabelle1!$C$6,IF(A696="A 9M+Z",Tabelle1!$C$7,Tabelle1!$C$8)))))</f>
        <v>4500</v>
      </c>
    </row>
    <row r="697" spans="1:9" s="112" customFormat="1" ht="12.75" x14ac:dyDescent="0.2">
      <c r="A697" s="366" t="s">
        <v>50</v>
      </c>
      <c r="B697" s="351" t="s">
        <v>1128</v>
      </c>
      <c r="C697" s="357" t="s">
        <v>450</v>
      </c>
      <c r="D697" s="358" t="s">
        <v>406</v>
      </c>
      <c r="E697" s="249">
        <v>1</v>
      </c>
      <c r="F697" s="430"/>
      <c r="G697" s="402">
        <f t="shared" si="10"/>
        <v>4500</v>
      </c>
      <c r="H697" s="110"/>
      <c r="I697" s="32">
        <f>IF(A697="A 6",Tabelle1!$C$3,IF(A697="A 7",Tabelle1!$C$4,IF(A697="A 8",Tabelle1!$C$5,IF(A697="A 9M",Tabelle1!$C$6,IF(A697="A 9M+Z",Tabelle1!$C$7,Tabelle1!$C$8)))))</f>
        <v>4500</v>
      </c>
    </row>
    <row r="698" spans="1:9" s="112" customFormat="1" ht="12.75" x14ac:dyDescent="0.2">
      <c r="A698" s="366" t="s">
        <v>50</v>
      </c>
      <c r="B698" s="351" t="s">
        <v>1128</v>
      </c>
      <c r="C698" s="357" t="s">
        <v>451</v>
      </c>
      <c r="D698" s="358" t="s">
        <v>406</v>
      </c>
      <c r="E698" s="249">
        <v>1</v>
      </c>
      <c r="F698" s="430"/>
      <c r="G698" s="402">
        <f t="shared" si="10"/>
        <v>4500</v>
      </c>
      <c r="H698" s="110"/>
      <c r="I698" s="32">
        <f>IF(A698="A 6",Tabelle1!$C$3,IF(A698="A 7",Tabelle1!$C$4,IF(A698="A 8",Tabelle1!$C$5,IF(A698="A 9M",Tabelle1!$C$6,IF(A698="A 9M+Z",Tabelle1!$C$7,Tabelle1!$C$8)))))</f>
        <v>4500</v>
      </c>
    </row>
    <row r="699" spans="1:9" s="112" customFormat="1" ht="12.75" x14ac:dyDescent="0.2">
      <c r="A699" s="366" t="s">
        <v>50</v>
      </c>
      <c r="B699" s="351" t="s">
        <v>1128</v>
      </c>
      <c r="C699" s="357" t="s">
        <v>452</v>
      </c>
      <c r="D699" s="358" t="s">
        <v>406</v>
      </c>
      <c r="E699" s="249">
        <v>1</v>
      </c>
      <c r="F699" s="430"/>
      <c r="G699" s="402">
        <f t="shared" si="10"/>
        <v>4500</v>
      </c>
      <c r="H699" s="110"/>
      <c r="I699" s="32">
        <f>IF(A699="A 6",Tabelle1!$C$3,IF(A699="A 7",Tabelle1!$C$4,IF(A699="A 8",Tabelle1!$C$5,IF(A699="A 9M",Tabelle1!$C$6,IF(A699="A 9M+Z",Tabelle1!$C$7,Tabelle1!$C$8)))))</f>
        <v>4500</v>
      </c>
    </row>
    <row r="700" spans="1:9" s="112" customFormat="1" ht="12.75" x14ac:dyDescent="0.2">
      <c r="A700" s="366" t="s">
        <v>50</v>
      </c>
      <c r="B700" s="351" t="s">
        <v>1128</v>
      </c>
      <c r="C700" s="357" t="s">
        <v>453</v>
      </c>
      <c r="D700" s="358" t="s">
        <v>406</v>
      </c>
      <c r="E700" s="249">
        <v>1</v>
      </c>
      <c r="F700" s="430"/>
      <c r="G700" s="402">
        <f t="shared" si="10"/>
        <v>4500</v>
      </c>
      <c r="H700" s="110"/>
      <c r="I700" s="32">
        <f>IF(A700="A 6",Tabelle1!$C$3,IF(A700="A 7",Tabelle1!$C$4,IF(A700="A 8",Tabelle1!$C$5,IF(A700="A 9M",Tabelle1!$C$6,IF(A700="A 9M+Z",Tabelle1!$C$7,Tabelle1!$C$8)))))</f>
        <v>4500</v>
      </c>
    </row>
    <row r="701" spans="1:9" s="112" customFormat="1" ht="12.75" x14ac:dyDescent="0.2">
      <c r="A701" s="366" t="s">
        <v>50</v>
      </c>
      <c r="B701" s="351" t="s">
        <v>1128</v>
      </c>
      <c r="C701" s="357" t="s">
        <v>454</v>
      </c>
      <c r="D701" s="358" t="s">
        <v>406</v>
      </c>
      <c r="E701" s="249">
        <v>1</v>
      </c>
      <c r="F701" s="430"/>
      <c r="G701" s="402">
        <f t="shared" si="10"/>
        <v>4500</v>
      </c>
      <c r="H701" s="110"/>
      <c r="I701" s="32">
        <f>IF(A701="A 6",Tabelle1!$C$3,IF(A701="A 7",Tabelle1!$C$4,IF(A701="A 8",Tabelle1!$C$5,IF(A701="A 9M",Tabelle1!$C$6,IF(A701="A 9M+Z",Tabelle1!$C$7,Tabelle1!$C$8)))))</f>
        <v>4500</v>
      </c>
    </row>
    <row r="702" spans="1:9" s="112" customFormat="1" ht="12.75" x14ac:dyDescent="0.2">
      <c r="A702" s="366" t="s">
        <v>50</v>
      </c>
      <c r="B702" s="351" t="s">
        <v>1128</v>
      </c>
      <c r="C702" s="357" t="s">
        <v>455</v>
      </c>
      <c r="D702" s="358" t="s">
        <v>406</v>
      </c>
      <c r="E702" s="249">
        <v>1</v>
      </c>
      <c r="F702" s="430"/>
      <c r="G702" s="402">
        <f t="shared" si="10"/>
        <v>4500</v>
      </c>
      <c r="H702" s="110"/>
      <c r="I702" s="32">
        <f>IF(A702="A 6",Tabelle1!$C$3,IF(A702="A 7",Tabelle1!$C$4,IF(A702="A 8",Tabelle1!$C$5,IF(A702="A 9M",Tabelle1!$C$6,IF(A702="A 9M+Z",Tabelle1!$C$7,Tabelle1!$C$8)))))</f>
        <v>4500</v>
      </c>
    </row>
    <row r="703" spans="1:9" s="112" customFormat="1" ht="12.75" x14ac:dyDescent="0.2">
      <c r="A703" s="366" t="s">
        <v>50</v>
      </c>
      <c r="B703" s="351" t="s">
        <v>1128</v>
      </c>
      <c r="C703" s="357" t="s">
        <v>456</v>
      </c>
      <c r="D703" s="358" t="s">
        <v>406</v>
      </c>
      <c r="E703" s="249">
        <v>1</v>
      </c>
      <c r="F703" s="430"/>
      <c r="G703" s="402">
        <f t="shared" si="10"/>
        <v>4500</v>
      </c>
      <c r="H703" s="110"/>
      <c r="I703" s="32">
        <f>IF(A703="A 6",Tabelle1!$C$3,IF(A703="A 7",Tabelle1!$C$4,IF(A703="A 8",Tabelle1!$C$5,IF(A703="A 9M",Tabelle1!$C$6,IF(A703="A 9M+Z",Tabelle1!$C$7,Tabelle1!$C$8)))))</f>
        <v>4500</v>
      </c>
    </row>
    <row r="704" spans="1:9" s="112" customFormat="1" ht="12.75" x14ac:dyDescent="0.2">
      <c r="A704" s="367" t="s">
        <v>50</v>
      </c>
      <c r="B704" s="351" t="s">
        <v>1128</v>
      </c>
      <c r="C704" s="359" t="s">
        <v>457</v>
      </c>
      <c r="D704" s="368" t="s">
        <v>406</v>
      </c>
      <c r="E704" s="361">
        <v>1</v>
      </c>
      <c r="F704" s="369"/>
      <c r="G704" s="402">
        <f t="shared" si="10"/>
        <v>4500</v>
      </c>
      <c r="H704" s="110"/>
      <c r="I704" s="32">
        <f>IF(A704="A 6",Tabelle1!$C$3,IF(A704="A 7",Tabelle1!$C$4,IF(A704="A 8",Tabelle1!$C$5,IF(A704="A 9M",Tabelle1!$C$6,IF(A704="A 9M+Z",Tabelle1!$C$7,Tabelle1!$C$8)))))</f>
        <v>4500</v>
      </c>
    </row>
    <row r="705" spans="1:9" s="112" customFormat="1" ht="12.75" x14ac:dyDescent="0.2">
      <c r="A705" s="366" t="s">
        <v>50</v>
      </c>
      <c r="B705" s="351" t="s">
        <v>1128</v>
      </c>
      <c r="C705" s="357" t="s">
        <v>458</v>
      </c>
      <c r="D705" s="358" t="s">
        <v>406</v>
      </c>
      <c r="E705" s="249">
        <v>1</v>
      </c>
      <c r="F705" s="430"/>
      <c r="G705" s="402">
        <f t="shared" si="10"/>
        <v>4500</v>
      </c>
      <c r="H705" s="110"/>
      <c r="I705" s="32">
        <f>IF(A705="A 6",Tabelle1!$C$3,IF(A705="A 7",Tabelle1!$C$4,IF(A705="A 8",Tabelle1!$C$5,IF(A705="A 9M",Tabelle1!$C$6,IF(A705="A 9M+Z",Tabelle1!$C$7,Tabelle1!$C$8)))))</f>
        <v>4500</v>
      </c>
    </row>
    <row r="706" spans="1:9" s="112" customFormat="1" ht="12.75" x14ac:dyDescent="0.2">
      <c r="A706" s="366" t="s">
        <v>50</v>
      </c>
      <c r="B706" s="351" t="s">
        <v>1128</v>
      </c>
      <c r="C706" s="357" t="s">
        <v>459</v>
      </c>
      <c r="D706" s="358" t="s">
        <v>406</v>
      </c>
      <c r="E706" s="249">
        <v>1</v>
      </c>
      <c r="F706" s="430"/>
      <c r="G706" s="402">
        <f t="shared" si="10"/>
        <v>4500</v>
      </c>
      <c r="H706" s="110"/>
      <c r="I706" s="32">
        <f>IF(A706="A 6",Tabelle1!$C$3,IF(A706="A 7",Tabelle1!$C$4,IF(A706="A 8",Tabelle1!$C$5,IF(A706="A 9M",Tabelle1!$C$6,IF(A706="A 9M+Z",Tabelle1!$C$7,Tabelle1!$C$8)))))</f>
        <v>4500</v>
      </c>
    </row>
    <row r="707" spans="1:9" s="112" customFormat="1" ht="12.75" x14ac:dyDescent="0.2">
      <c r="A707" s="366" t="s">
        <v>50</v>
      </c>
      <c r="B707" s="351" t="s">
        <v>1128</v>
      </c>
      <c r="C707" s="357" t="s">
        <v>460</v>
      </c>
      <c r="D707" s="358" t="s">
        <v>406</v>
      </c>
      <c r="E707" s="249">
        <v>1</v>
      </c>
      <c r="F707" s="430"/>
      <c r="G707" s="402">
        <f t="shared" si="10"/>
        <v>4500</v>
      </c>
      <c r="H707" s="110"/>
      <c r="I707" s="32">
        <f>IF(A707="A 6",Tabelle1!$C$3,IF(A707="A 7",Tabelle1!$C$4,IF(A707="A 8",Tabelle1!$C$5,IF(A707="A 9M",Tabelle1!$C$6,IF(A707="A 9M+Z",Tabelle1!$C$7,Tabelle1!$C$8)))))</f>
        <v>4500</v>
      </c>
    </row>
    <row r="708" spans="1:9" s="112" customFormat="1" ht="12.75" x14ac:dyDescent="0.2">
      <c r="A708" s="366" t="s">
        <v>50</v>
      </c>
      <c r="B708" s="351" t="s">
        <v>1128</v>
      </c>
      <c r="C708" s="357" t="s">
        <v>461</v>
      </c>
      <c r="D708" s="358" t="s">
        <v>406</v>
      </c>
      <c r="E708" s="249">
        <v>1</v>
      </c>
      <c r="F708" s="430"/>
      <c r="G708" s="402">
        <f t="shared" si="10"/>
        <v>4500</v>
      </c>
      <c r="H708" s="110"/>
      <c r="I708" s="32">
        <f>IF(A708="A 6",Tabelle1!$C$3,IF(A708="A 7",Tabelle1!$C$4,IF(A708="A 8",Tabelle1!$C$5,IF(A708="A 9M",Tabelle1!$C$6,IF(A708="A 9M+Z",Tabelle1!$C$7,Tabelle1!$C$8)))))</f>
        <v>4500</v>
      </c>
    </row>
    <row r="709" spans="1:9" s="112" customFormat="1" ht="12.75" x14ac:dyDescent="0.2">
      <c r="A709" s="366" t="s">
        <v>50</v>
      </c>
      <c r="B709" s="351" t="s">
        <v>1128</v>
      </c>
      <c r="C709" s="357" t="s">
        <v>462</v>
      </c>
      <c r="D709" s="358" t="s">
        <v>406</v>
      </c>
      <c r="E709" s="249">
        <v>1</v>
      </c>
      <c r="F709" s="430"/>
      <c r="G709" s="402">
        <f t="shared" si="10"/>
        <v>4500</v>
      </c>
      <c r="H709" s="110"/>
      <c r="I709" s="32">
        <f>IF(A709="A 6",Tabelle1!$C$3,IF(A709="A 7",Tabelle1!$C$4,IF(A709="A 8",Tabelle1!$C$5,IF(A709="A 9M",Tabelle1!$C$6,IF(A709="A 9M+Z",Tabelle1!$C$7,Tabelle1!$C$8)))))</f>
        <v>4500</v>
      </c>
    </row>
    <row r="710" spans="1:9" s="112" customFormat="1" ht="12.75" x14ac:dyDescent="0.2">
      <c r="A710" s="366" t="s">
        <v>50</v>
      </c>
      <c r="B710" s="351" t="s">
        <v>1128</v>
      </c>
      <c r="C710" s="357" t="s">
        <v>463</v>
      </c>
      <c r="D710" s="358" t="s">
        <v>406</v>
      </c>
      <c r="E710" s="249">
        <v>1</v>
      </c>
      <c r="F710" s="430"/>
      <c r="G710" s="402">
        <f t="shared" si="10"/>
        <v>4500</v>
      </c>
      <c r="H710" s="110"/>
      <c r="I710" s="32">
        <f>IF(A710="A 6",Tabelle1!$C$3,IF(A710="A 7",Tabelle1!$C$4,IF(A710="A 8",Tabelle1!$C$5,IF(A710="A 9M",Tabelle1!$C$6,IF(A710="A 9M+Z",Tabelle1!$C$7,Tabelle1!$C$8)))))</f>
        <v>4500</v>
      </c>
    </row>
    <row r="711" spans="1:9" s="112" customFormat="1" ht="12.75" x14ac:dyDescent="0.2">
      <c r="A711" s="366" t="s">
        <v>50</v>
      </c>
      <c r="B711" s="351" t="s">
        <v>1128</v>
      </c>
      <c r="C711" s="357" t="s">
        <v>464</v>
      </c>
      <c r="D711" s="358" t="s">
        <v>406</v>
      </c>
      <c r="E711" s="249">
        <v>1</v>
      </c>
      <c r="F711" s="430"/>
      <c r="G711" s="402">
        <f t="shared" si="10"/>
        <v>4500</v>
      </c>
      <c r="H711" s="110"/>
      <c r="I711" s="32">
        <f>IF(A711="A 6",Tabelle1!$C$3,IF(A711="A 7",Tabelle1!$C$4,IF(A711="A 8",Tabelle1!$C$5,IF(A711="A 9M",Tabelle1!$C$6,IF(A711="A 9M+Z",Tabelle1!$C$7,Tabelle1!$C$8)))))</f>
        <v>4500</v>
      </c>
    </row>
    <row r="712" spans="1:9" s="112" customFormat="1" ht="12.75" x14ac:dyDescent="0.2">
      <c r="A712" s="366" t="s">
        <v>50</v>
      </c>
      <c r="B712" s="351" t="s">
        <v>1128</v>
      </c>
      <c r="C712" s="357" t="s">
        <v>465</v>
      </c>
      <c r="D712" s="358" t="s">
        <v>406</v>
      </c>
      <c r="E712" s="249">
        <v>1</v>
      </c>
      <c r="F712" s="430"/>
      <c r="G712" s="402">
        <f t="shared" si="10"/>
        <v>4500</v>
      </c>
      <c r="H712" s="110"/>
      <c r="I712" s="32">
        <f>IF(A712="A 6",Tabelle1!$C$3,IF(A712="A 7",Tabelle1!$C$4,IF(A712="A 8",Tabelle1!$C$5,IF(A712="A 9M",Tabelle1!$C$6,IF(A712="A 9M+Z",Tabelle1!$C$7,Tabelle1!$C$8)))))</f>
        <v>4500</v>
      </c>
    </row>
    <row r="713" spans="1:9" s="112" customFormat="1" ht="12.75" x14ac:dyDescent="0.2">
      <c r="A713" s="366" t="s">
        <v>50</v>
      </c>
      <c r="B713" s="351" t="s">
        <v>1128</v>
      </c>
      <c r="C713" s="357" t="s">
        <v>466</v>
      </c>
      <c r="D713" s="358" t="s">
        <v>406</v>
      </c>
      <c r="E713" s="249">
        <v>1</v>
      </c>
      <c r="F713" s="430"/>
      <c r="G713" s="402">
        <f t="shared" si="10"/>
        <v>4500</v>
      </c>
      <c r="H713" s="110"/>
      <c r="I713" s="32">
        <f>IF(A713="A 6",Tabelle1!$C$3,IF(A713="A 7",Tabelle1!$C$4,IF(A713="A 8",Tabelle1!$C$5,IF(A713="A 9M",Tabelle1!$C$6,IF(A713="A 9M+Z",Tabelle1!$C$7,Tabelle1!$C$8)))))</f>
        <v>4500</v>
      </c>
    </row>
    <row r="714" spans="1:9" s="112" customFormat="1" ht="12.75" x14ac:dyDescent="0.2">
      <c r="A714" s="366" t="s">
        <v>50</v>
      </c>
      <c r="B714" s="351" t="s">
        <v>1128</v>
      </c>
      <c r="C714" s="357" t="s">
        <v>467</v>
      </c>
      <c r="D714" s="358" t="s">
        <v>406</v>
      </c>
      <c r="E714" s="249">
        <v>1</v>
      </c>
      <c r="F714" s="430"/>
      <c r="G714" s="402">
        <f t="shared" si="10"/>
        <v>4500</v>
      </c>
      <c r="H714" s="110"/>
      <c r="I714" s="32">
        <f>IF(A714="A 6",Tabelle1!$C$3,IF(A714="A 7",Tabelle1!$C$4,IF(A714="A 8",Tabelle1!$C$5,IF(A714="A 9M",Tabelle1!$C$6,IF(A714="A 9M+Z",Tabelle1!$C$7,Tabelle1!$C$8)))))</f>
        <v>4500</v>
      </c>
    </row>
    <row r="715" spans="1:9" s="112" customFormat="1" ht="12.75" x14ac:dyDescent="0.2">
      <c r="A715" s="366" t="s">
        <v>50</v>
      </c>
      <c r="B715" s="351" t="s">
        <v>1128</v>
      </c>
      <c r="C715" s="357" t="s">
        <v>468</v>
      </c>
      <c r="D715" s="358" t="s">
        <v>406</v>
      </c>
      <c r="E715" s="249">
        <v>1</v>
      </c>
      <c r="F715" s="430"/>
      <c r="G715" s="402">
        <f t="shared" si="10"/>
        <v>4500</v>
      </c>
      <c r="H715" s="110"/>
      <c r="I715" s="32">
        <f>IF(A715="A 6",Tabelle1!$C$3,IF(A715="A 7",Tabelle1!$C$4,IF(A715="A 8",Tabelle1!$C$5,IF(A715="A 9M",Tabelle1!$C$6,IF(A715="A 9M+Z",Tabelle1!$C$7,Tabelle1!$C$8)))))</f>
        <v>4500</v>
      </c>
    </row>
    <row r="716" spans="1:9" s="112" customFormat="1" ht="12.75" x14ac:dyDescent="0.2">
      <c r="A716" s="366" t="s">
        <v>50</v>
      </c>
      <c r="B716" s="351" t="s">
        <v>1128</v>
      </c>
      <c r="C716" s="357" t="s">
        <v>469</v>
      </c>
      <c r="D716" s="358" t="s">
        <v>406</v>
      </c>
      <c r="E716" s="249">
        <v>1</v>
      </c>
      <c r="F716" s="430"/>
      <c r="G716" s="402">
        <f t="shared" si="10"/>
        <v>4500</v>
      </c>
      <c r="H716" s="110"/>
      <c r="I716" s="32">
        <f>IF(A716="A 6",Tabelle1!$C$3,IF(A716="A 7",Tabelle1!$C$4,IF(A716="A 8",Tabelle1!$C$5,IF(A716="A 9M",Tabelle1!$C$6,IF(A716="A 9M+Z",Tabelle1!$C$7,Tabelle1!$C$8)))))</f>
        <v>4500</v>
      </c>
    </row>
    <row r="717" spans="1:9" s="112" customFormat="1" ht="12.75" x14ac:dyDescent="0.2">
      <c r="A717" s="366" t="s">
        <v>50</v>
      </c>
      <c r="B717" s="351" t="s">
        <v>1128</v>
      </c>
      <c r="C717" s="357" t="s">
        <v>470</v>
      </c>
      <c r="D717" s="358" t="s">
        <v>406</v>
      </c>
      <c r="E717" s="249">
        <v>1</v>
      </c>
      <c r="F717" s="430"/>
      <c r="G717" s="402">
        <f t="shared" si="10"/>
        <v>4500</v>
      </c>
      <c r="H717" s="110"/>
      <c r="I717" s="32">
        <f>IF(A717="A 6",Tabelle1!$C$3,IF(A717="A 7",Tabelle1!$C$4,IF(A717="A 8",Tabelle1!$C$5,IF(A717="A 9M",Tabelle1!$C$6,IF(A717="A 9M+Z",Tabelle1!$C$7,Tabelle1!$C$8)))))</f>
        <v>4500</v>
      </c>
    </row>
    <row r="718" spans="1:9" s="112" customFormat="1" ht="12.75" x14ac:dyDescent="0.2">
      <c r="A718" s="366" t="s">
        <v>50</v>
      </c>
      <c r="B718" s="351" t="s">
        <v>1128</v>
      </c>
      <c r="C718" s="357" t="s">
        <v>471</v>
      </c>
      <c r="D718" s="358" t="s">
        <v>406</v>
      </c>
      <c r="E718" s="249">
        <v>1</v>
      </c>
      <c r="F718" s="430"/>
      <c r="G718" s="402">
        <f t="shared" si="10"/>
        <v>4500</v>
      </c>
      <c r="H718" s="110"/>
      <c r="I718" s="32">
        <f>IF(A718="A 6",Tabelle1!$C$3,IF(A718="A 7",Tabelle1!$C$4,IF(A718="A 8",Tabelle1!$C$5,IF(A718="A 9M",Tabelle1!$C$6,IF(A718="A 9M+Z",Tabelle1!$C$7,Tabelle1!$C$8)))))</f>
        <v>4500</v>
      </c>
    </row>
    <row r="719" spans="1:9" s="112" customFormat="1" ht="12.75" x14ac:dyDescent="0.2">
      <c r="A719" s="366" t="s">
        <v>50</v>
      </c>
      <c r="B719" s="351" t="s">
        <v>1128</v>
      </c>
      <c r="C719" s="357" t="s">
        <v>472</v>
      </c>
      <c r="D719" s="358" t="s">
        <v>406</v>
      </c>
      <c r="E719" s="249">
        <v>1</v>
      </c>
      <c r="F719" s="430"/>
      <c r="G719" s="402">
        <f t="shared" ref="G719:G782" si="11">E719*I719</f>
        <v>4500</v>
      </c>
      <c r="H719" s="110"/>
      <c r="I719" s="32">
        <f>IF(A719="A 6",Tabelle1!$C$3,IF(A719="A 7",Tabelle1!$C$4,IF(A719="A 8",Tabelle1!$C$5,IF(A719="A 9M",Tabelle1!$C$6,IF(A719="A 9M+Z",Tabelle1!$C$7,Tabelle1!$C$8)))))</f>
        <v>4500</v>
      </c>
    </row>
    <row r="720" spans="1:9" s="112" customFormat="1" ht="12.75" x14ac:dyDescent="0.2">
      <c r="A720" s="366" t="s">
        <v>50</v>
      </c>
      <c r="B720" s="351" t="s">
        <v>1128</v>
      </c>
      <c r="C720" s="357" t="s">
        <v>473</v>
      </c>
      <c r="D720" s="358" t="s">
        <v>406</v>
      </c>
      <c r="E720" s="249">
        <v>1</v>
      </c>
      <c r="F720" s="430"/>
      <c r="G720" s="402">
        <f t="shared" si="11"/>
        <v>4500</v>
      </c>
      <c r="H720" s="110"/>
      <c r="I720" s="32">
        <f>IF(A720="A 6",Tabelle1!$C$3,IF(A720="A 7",Tabelle1!$C$4,IF(A720="A 8",Tabelle1!$C$5,IF(A720="A 9M",Tabelle1!$C$6,IF(A720="A 9M+Z",Tabelle1!$C$7,Tabelle1!$C$8)))))</f>
        <v>4500</v>
      </c>
    </row>
    <row r="721" spans="1:9" s="112" customFormat="1" ht="12.75" x14ac:dyDescent="0.2">
      <c r="A721" s="366" t="s">
        <v>50</v>
      </c>
      <c r="B721" s="351" t="s">
        <v>1128</v>
      </c>
      <c r="C721" s="357" t="s">
        <v>474</v>
      </c>
      <c r="D721" s="358" t="s">
        <v>406</v>
      </c>
      <c r="E721" s="249">
        <v>1</v>
      </c>
      <c r="F721" s="430"/>
      <c r="G721" s="402">
        <f t="shared" si="11"/>
        <v>4500</v>
      </c>
      <c r="H721" s="110"/>
      <c r="I721" s="32">
        <f>IF(A721="A 6",Tabelle1!$C$3,IF(A721="A 7",Tabelle1!$C$4,IF(A721="A 8",Tabelle1!$C$5,IF(A721="A 9M",Tabelle1!$C$6,IF(A721="A 9M+Z",Tabelle1!$C$7,Tabelle1!$C$8)))))</f>
        <v>4500</v>
      </c>
    </row>
    <row r="722" spans="1:9" s="112" customFormat="1" ht="12.75" x14ac:dyDescent="0.2">
      <c r="A722" s="366" t="s">
        <v>50</v>
      </c>
      <c r="B722" s="351" t="s">
        <v>1128</v>
      </c>
      <c r="C722" s="357" t="s">
        <v>475</v>
      </c>
      <c r="D722" s="358" t="s">
        <v>406</v>
      </c>
      <c r="E722" s="249">
        <v>1</v>
      </c>
      <c r="F722" s="430"/>
      <c r="G722" s="402">
        <f t="shared" si="11"/>
        <v>4500</v>
      </c>
      <c r="H722" s="110"/>
      <c r="I722" s="32">
        <f>IF(A722="A 6",Tabelle1!$C$3,IF(A722="A 7",Tabelle1!$C$4,IF(A722="A 8",Tabelle1!$C$5,IF(A722="A 9M",Tabelle1!$C$6,IF(A722="A 9M+Z",Tabelle1!$C$7,Tabelle1!$C$8)))))</f>
        <v>4500</v>
      </c>
    </row>
    <row r="723" spans="1:9" s="112" customFormat="1" ht="12.75" x14ac:dyDescent="0.2">
      <c r="A723" s="366" t="s">
        <v>50</v>
      </c>
      <c r="B723" s="351" t="s">
        <v>1128</v>
      </c>
      <c r="C723" s="357" t="s">
        <v>476</v>
      </c>
      <c r="D723" s="358" t="s">
        <v>406</v>
      </c>
      <c r="E723" s="249">
        <v>1</v>
      </c>
      <c r="F723" s="430"/>
      <c r="G723" s="402">
        <f t="shared" si="11"/>
        <v>4500</v>
      </c>
      <c r="H723" s="110"/>
      <c r="I723" s="32">
        <f>IF(A723="A 6",Tabelle1!$C$3,IF(A723="A 7",Tabelle1!$C$4,IF(A723="A 8",Tabelle1!$C$5,IF(A723="A 9M",Tabelle1!$C$6,IF(A723="A 9M+Z",Tabelle1!$C$7,Tabelle1!$C$8)))))</f>
        <v>4500</v>
      </c>
    </row>
    <row r="724" spans="1:9" s="112" customFormat="1" ht="12.75" x14ac:dyDescent="0.2">
      <c r="A724" s="366" t="s">
        <v>50</v>
      </c>
      <c r="B724" s="351" t="s">
        <v>1128</v>
      </c>
      <c r="C724" s="357" t="s">
        <v>477</v>
      </c>
      <c r="D724" s="358" t="s">
        <v>406</v>
      </c>
      <c r="E724" s="249">
        <v>1</v>
      </c>
      <c r="F724" s="430"/>
      <c r="G724" s="402">
        <f t="shared" si="11"/>
        <v>4500</v>
      </c>
      <c r="H724" s="110"/>
      <c r="I724" s="32">
        <f>IF(A724="A 6",Tabelle1!$C$3,IF(A724="A 7",Tabelle1!$C$4,IF(A724="A 8",Tabelle1!$C$5,IF(A724="A 9M",Tabelle1!$C$6,IF(A724="A 9M+Z",Tabelle1!$C$7,Tabelle1!$C$8)))))</f>
        <v>4500</v>
      </c>
    </row>
    <row r="725" spans="1:9" s="112" customFormat="1" ht="12.75" x14ac:dyDescent="0.2">
      <c r="A725" s="366" t="s">
        <v>50</v>
      </c>
      <c r="B725" s="351" t="s">
        <v>1128</v>
      </c>
      <c r="C725" s="357" t="s">
        <v>478</v>
      </c>
      <c r="D725" s="358" t="s">
        <v>406</v>
      </c>
      <c r="E725" s="249">
        <v>1</v>
      </c>
      <c r="F725" s="430"/>
      <c r="G725" s="402">
        <f t="shared" si="11"/>
        <v>4500</v>
      </c>
      <c r="H725" s="110"/>
      <c r="I725" s="32">
        <f>IF(A725="A 6",Tabelle1!$C$3,IF(A725="A 7",Tabelle1!$C$4,IF(A725="A 8",Tabelle1!$C$5,IF(A725="A 9M",Tabelle1!$C$6,IF(A725="A 9M+Z",Tabelle1!$C$7,Tabelle1!$C$8)))))</f>
        <v>4500</v>
      </c>
    </row>
    <row r="726" spans="1:9" s="112" customFormat="1" ht="12.75" x14ac:dyDescent="0.2">
      <c r="A726" s="366" t="s">
        <v>50</v>
      </c>
      <c r="B726" s="351" t="s">
        <v>1128</v>
      </c>
      <c r="C726" s="357" t="s">
        <v>479</v>
      </c>
      <c r="D726" s="358" t="s">
        <v>406</v>
      </c>
      <c r="E726" s="249">
        <v>1</v>
      </c>
      <c r="F726" s="430"/>
      <c r="G726" s="402">
        <f t="shared" si="11"/>
        <v>4500</v>
      </c>
      <c r="H726" s="110"/>
      <c r="I726" s="32">
        <f>IF(A726="A 6",Tabelle1!$C$3,IF(A726="A 7",Tabelle1!$C$4,IF(A726="A 8",Tabelle1!$C$5,IF(A726="A 9M",Tabelle1!$C$6,IF(A726="A 9M+Z",Tabelle1!$C$7,Tabelle1!$C$8)))))</f>
        <v>4500</v>
      </c>
    </row>
    <row r="727" spans="1:9" s="112" customFormat="1" ht="12.75" x14ac:dyDescent="0.2">
      <c r="A727" s="366" t="s">
        <v>50</v>
      </c>
      <c r="B727" s="351" t="s">
        <v>1128</v>
      </c>
      <c r="C727" s="357" t="s">
        <v>480</v>
      </c>
      <c r="D727" s="364" t="s">
        <v>402</v>
      </c>
      <c r="E727" s="249">
        <v>1</v>
      </c>
      <c r="F727" s="355" t="s">
        <v>319</v>
      </c>
      <c r="G727" s="402">
        <f t="shared" si="11"/>
        <v>4500</v>
      </c>
      <c r="H727" s="110"/>
      <c r="I727" s="32">
        <f>IF(A727="A 6",Tabelle1!$C$3,IF(A727="A 7",Tabelle1!$C$4,IF(A727="A 8",Tabelle1!$C$5,IF(A727="A 9M",Tabelle1!$C$6,IF(A727="A 9M+Z",Tabelle1!$C$7,Tabelle1!$C$8)))))</f>
        <v>4500</v>
      </c>
    </row>
    <row r="728" spans="1:9" s="112" customFormat="1" ht="12.75" x14ac:dyDescent="0.2">
      <c r="A728" s="366" t="s">
        <v>50</v>
      </c>
      <c r="B728" s="351" t="s">
        <v>1128</v>
      </c>
      <c r="C728" s="357" t="s">
        <v>481</v>
      </c>
      <c r="D728" s="358" t="s">
        <v>406</v>
      </c>
      <c r="E728" s="249">
        <v>1</v>
      </c>
      <c r="F728" s="430"/>
      <c r="G728" s="402">
        <f t="shared" si="11"/>
        <v>4500</v>
      </c>
      <c r="H728" s="110"/>
      <c r="I728" s="32">
        <f>IF(A728="A 6",Tabelle1!$C$3,IF(A728="A 7",Tabelle1!$C$4,IF(A728="A 8",Tabelle1!$C$5,IF(A728="A 9M",Tabelle1!$C$6,IF(A728="A 9M+Z",Tabelle1!$C$7,Tabelle1!$C$8)))))</f>
        <v>4500</v>
      </c>
    </row>
    <row r="729" spans="1:9" s="112" customFormat="1" ht="12.75" x14ac:dyDescent="0.2">
      <c r="A729" s="366" t="s">
        <v>50</v>
      </c>
      <c r="B729" s="351" t="s">
        <v>1128</v>
      </c>
      <c r="C729" s="357" t="s">
        <v>482</v>
      </c>
      <c r="D729" s="358" t="s">
        <v>406</v>
      </c>
      <c r="E729" s="249">
        <v>1</v>
      </c>
      <c r="F729" s="430"/>
      <c r="G729" s="402">
        <f t="shared" si="11"/>
        <v>4500</v>
      </c>
      <c r="H729" s="110"/>
      <c r="I729" s="32">
        <f>IF(A729="A 6",Tabelle1!$C$3,IF(A729="A 7",Tabelle1!$C$4,IF(A729="A 8",Tabelle1!$C$5,IF(A729="A 9M",Tabelle1!$C$6,IF(A729="A 9M+Z",Tabelle1!$C$7,Tabelle1!$C$8)))))</f>
        <v>4500</v>
      </c>
    </row>
    <row r="730" spans="1:9" s="112" customFormat="1" ht="12.75" x14ac:dyDescent="0.2">
      <c r="A730" s="366" t="s">
        <v>50</v>
      </c>
      <c r="B730" s="351" t="s">
        <v>1128</v>
      </c>
      <c r="C730" s="357" t="s">
        <v>483</v>
      </c>
      <c r="D730" s="358" t="s">
        <v>406</v>
      </c>
      <c r="E730" s="249">
        <v>1</v>
      </c>
      <c r="F730" s="430"/>
      <c r="G730" s="402">
        <f t="shared" si="11"/>
        <v>4500</v>
      </c>
      <c r="H730" s="110"/>
      <c r="I730" s="32">
        <f>IF(A730="A 6",Tabelle1!$C$3,IF(A730="A 7",Tabelle1!$C$4,IF(A730="A 8",Tabelle1!$C$5,IF(A730="A 9M",Tabelle1!$C$6,IF(A730="A 9M+Z",Tabelle1!$C$7,Tabelle1!$C$8)))))</f>
        <v>4500</v>
      </c>
    </row>
    <row r="731" spans="1:9" s="112" customFormat="1" ht="12.75" x14ac:dyDescent="0.2">
      <c r="A731" s="366" t="s">
        <v>50</v>
      </c>
      <c r="B731" s="351" t="s">
        <v>1128</v>
      </c>
      <c r="C731" s="357" t="s">
        <v>484</v>
      </c>
      <c r="D731" s="358" t="s">
        <v>406</v>
      </c>
      <c r="E731" s="249">
        <v>1</v>
      </c>
      <c r="F731" s="430"/>
      <c r="G731" s="402">
        <f t="shared" si="11"/>
        <v>4500</v>
      </c>
      <c r="H731" s="110"/>
      <c r="I731" s="32">
        <f>IF(A731="A 6",Tabelle1!$C$3,IF(A731="A 7",Tabelle1!$C$4,IF(A731="A 8",Tabelle1!$C$5,IF(A731="A 9M",Tabelle1!$C$6,IF(A731="A 9M+Z",Tabelle1!$C$7,Tabelle1!$C$8)))))</f>
        <v>4500</v>
      </c>
    </row>
    <row r="732" spans="1:9" s="112" customFormat="1" ht="12.75" x14ac:dyDescent="0.2">
      <c r="A732" s="366" t="s">
        <v>50</v>
      </c>
      <c r="B732" s="351" t="s">
        <v>1128</v>
      </c>
      <c r="C732" s="357" t="s">
        <v>485</v>
      </c>
      <c r="D732" s="358" t="s">
        <v>406</v>
      </c>
      <c r="E732" s="249">
        <v>1</v>
      </c>
      <c r="F732" s="430"/>
      <c r="G732" s="402">
        <f t="shared" si="11"/>
        <v>4500</v>
      </c>
      <c r="H732" s="110"/>
      <c r="I732" s="32">
        <f>IF(A732="A 6",Tabelle1!$C$3,IF(A732="A 7",Tabelle1!$C$4,IF(A732="A 8",Tabelle1!$C$5,IF(A732="A 9M",Tabelle1!$C$6,IF(A732="A 9M+Z",Tabelle1!$C$7,Tabelle1!$C$8)))))</f>
        <v>4500</v>
      </c>
    </row>
    <row r="733" spans="1:9" s="112" customFormat="1" ht="12.75" x14ac:dyDescent="0.2">
      <c r="A733" s="366" t="s">
        <v>50</v>
      </c>
      <c r="B733" s="351" t="s">
        <v>1128</v>
      </c>
      <c r="C733" s="357" t="s">
        <v>486</v>
      </c>
      <c r="D733" s="358" t="s">
        <v>406</v>
      </c>
      <c r="E733" s="249">
        <v>1</v>
      </c>
      <c r="F733" s="430"/>
      <c r="G733" s="402">
        <f t="shared" si="11"/>
        <v>4500</v>
      </c>
      <c r="H733" s="110"/>
      <c r="I733" s="32">
        <f>IF(A733="A 6",Tabelle1!$C$3,IF(A733="A 7",Tabelle1!$C$4,IF(A733="A 8",Tabelle1!$C$5,IF(A733="A 9M",Tabelle1!$C$6,IF(A733="A 9M+Z",Tabelle1!$C$7,Tabelle1!$C$8)))))</f>
        <v>4500</v>
      </c>
    </row>
    <row r="734" spans="1:9" s="114" customFormat="1" ht="12.75" x14ac:dyDescent="0.2">
      <c r="A734" s="366" t="s">
        <v>50</v>
      </c>
      <c r="B734" s="351" t="s">
        <v>1128</v>
      </c>
      <c r="C734" s="357" t="s">
        <v>487</v>
      </c>
      <c r="D734" s="358" t="s">
        <v>406</v>
      </c>
      <c r="E734" s="249">
        <v>1</v>
      </c>
      <c r="F734" s="430"/>
      <c r="G734" s="402">
        <f t="shared" si="11"/>
        <v>4500</v>
      </c>
      <c r="H734" s="113"/>
      <c r="I734" s="32">
        <f>IF(A734="A 6",Tabelle1!$C$3,IF(A734="A 7",Tabelle1!$C$4,IF(A734="A 8",Tabelle1!$C$5,IF(A734="A 9M",Tabelle1!$C$6,IF(A734="A 9M+Z",Tabelle1!$C$7,Tabelle1!$C$8)))))</f>
        <v>4500</v>
      </c>
    </row>
    <row r="735" spans="1:9" s="112" customFormat="1" ht="12.75" x14ac:dyDescent="0.2">
      <c r="A735" s="366" t="s">
        <v>50</v>
      </c>
      <c r="B735" s="351" t="s">
        <v>1128</v>
      </c>
      <c r="C735" s="357" t="s">
        <v>488</v>
      </c>
      <c r="D735" s="358" t="s">
        <v>406</v>
      </c>
      <c r="E735" s="249">
        <v>1</v>
      </c>
      <c r="F735" s="430"/>
      <c r="G735" s="402">
        <f t="shared" si="11"/>
        <v>4500</v>
      </c>
      <c r="H735" s="110"/>
      <c r="I735" s="32">
        <f>IF(A735="A 6",Tabelle1!$C$3,IF(A735="A 7",Tabelle1!$C$4,IF(A735="A 8",Tabelle1!$C$5,IF(A735="A 9M",Tabelle1!$C$6,IF(A735="A 9M+Z",Tabelle1!$C$7,Tabelle1!$C$8)))))</f>
        <v>4500</v>
      </c>
    </row>
    <row r="736" spans="1:9" s="112" customFormat="1" ht="12.75" x14ac:dyDescent="0.2">
      <c r="A736" s="366" t="s">
        <v>50</v>
      </c>
      <c r="B736" s="351" t="s">
        <v>1128</v>
      </c>
      <c r="C736" s="357" t="s">
        <v>489</v>
      </c>
      <c r="D736" s="358" t="s">
        <v>406</v>
      </c>
      <c r="E736" s="249">
        <v>1</v>
      </c>
      <c r="F736" s="430"/>
      <c r="G736" s="402">
        <f t="shared" si="11"/>
        <v>4500</v>
      </c>
      <c r="H736" s="110"/>
      <c r="I736" s="32">
        <f>IF(A736="A 6",Tabelle1!$C$3,IF(A736="A 7",Tabelle1!$C$4,IF(A736="A 8",Tabelle1!$C$5,IF(A736="A 9M",Tabelle1!$C$6,IF(A736="A 9M+Z",Tabelle1!$C$7,Tabelle1!$C$8)))))</f>
        <v>4500</v>
      </c>
    </row>
    <row r="737" spans="1:9" s="112" customFormat="1" ht="12.75" x14ac:dyDescent="0.2">
      <c r="A737" s="366" t="s">
        <v>50</v>
      </c>
      <c r="B737" s="351" t="s">
        <v>1128</v>
      </c>
      <c r="C737" s="357" t="s">
        <v>490</v>
      </c>
      <c r="D737" s="358" t="s">
        <v>406</v>
      </c>
      <c r="E737" s="249">
        <v>1</v>
      </c>
      <c r="F737" s="430"/>
      <c r="G737" s="402">
        <f t="shared" si="11"/>
        <v>4500</v>
      </c>
      <c r="H737" s="110"/>
      <c r="I737" s="32">
        <f>IF(A737="A 6",Tabelle1!$C$3,IF(A737="A 7",Tabelle1!$C$4,IF(A737="A 8",Tabelle1!$C$5,IF(A737="A 9M",Tabelle1!$C$6,IF(A737="A 9M+Z",Tabelle1!$C$7,Tabelle1!$C$8)))))</f>
        <v>4500</v>
      </c>
    </row>
    <row r="738" spans="1:9" s="112" customFormat="1" ht="12.75" x14ac:dyDescent="0.2">
      <c r="A738" s="366" t="s">
        <v>50</v>
      </c>
      <c r="B738" s="351" t="s">
        <v>1128</v>
      </c>
      <c r="C738" s="357" t="s">
        <v>491</v>
      </c>
      <c r="D738" s="358" t="s">
        <v>406</v>
      </c>
      <c r="E738" s="249">
        <v>1</v>
      </c>
      <c r="F738" s="430"/>
      <c r="G738" s="402">
        <f t="shared" si="11"/>
        <v>4500</v>
      </c>
      <c r="H738" s="110"/>
      <c r="I738" s="32">
        <f>IF(A738="A 6",Tabelle1!$C$3,IF(A738="A 7",Tabelle1!$C$4,IF(A738="A 8",Tabelle1!$C$5,IF(A738="A 9M",Tabelle1!$C$6,IF(A738="A 9M+Z",Tabelle1!$C$7,Tabelle1!$C$8)))))</f>
        <v>4500</v>
      </c>
    </row>
    <row r="739" spans="1:9" s="112" customFormat="1" ht="12.75" x14ac:dyDescent="0.2">
      <c r="A739" s="366" t="s">
        <v>50</v>
      </c>
      <c r="B739" s="351" t="s">
        <v>1128</v>
      </c>
      <c r="C739" s="357" t="s">
        <v>492</v>
      </c>
      <c r="D739" s="358" t="s">
        <v>406</v>
      </c>
      <c r="E739" s="249">
        <v>1</v>
      </c>
      <c r="F739" s="430"/>
      <c r="G739" s="402">
        <f t="shared" si="11"/>
        <v>4500</v>
      </c>
      <c r="H739" s="110"/>
      <c r="I739" s="32">
        <f>IF(A739="A 6",Tabelle1!$C$3,IF(A739="A 7",Tabelle1!$C$4,IF(A739="A 8",Tabelle1!$C$5,IF(A739="A 9M",Tabelle1!$C$6,IF(A739="A 9M+Z",Tabelle1!$C$7,Tabelle1!$C$8)))))</f>
        <v>4500</v>
      </c>
    </row>
    <row r="740" spans="1:9" s="112" customFormat="1" ht="12.75" x14ac:dyDescent="0.2">
      <c r="A740" s="366" t="s">
        <v>50</v>
      </c>
      <c r="B740" s="351" t="s">
        <v>1128</v>
      </c>
      <c r="C740" s="357" t="s">
        <v>493</v>
      </c>
      <c r="D740" s="358" t="s">
        <v>406</v>
      </c>
      <c r="E740" s="249">
        <v>1</v>
      </c>
      <c r="F740" s="430"/>
      <c r="G740" s="402">
        <f t="shared" si="11"/>
        <v>4500</v>
      </c>
      <c r="H740" s="110"/>
      <c r="I740" s="32">
        <f>IF(A740="A 6",Tabelle1!$C$3,IF(A740="A 7",Tabelle1!$C$4,IF(A740="A 8",Tabelle1!$C$5,IF(A740="A 9M",Tabelle1!$C$6,IF(A740="A 9M+Z",Tabelle1!$C$7,Tabelle1!$C$8)))))</f>
        <v>4500</v>
      </c>
    </row>
    <row r="741" spans="1:9" s="112" customFormat="1" ht="12.75" x14ac:dyDescent="0.2">
      <c r="A741" s="366" t="s">
        <v>50</v>
      </c>
      <c r="B741" s="351" t="s">
        <v>1128</v>
      </c>
      <c r="C741" s="357" t="s">
        <v>494</v>
      </c>
      <c r="D741" s="358" t="s">
        <v>406</v>
      </c>
      <c r="E741" s="249">
        <v>1</v>
      </c>
      <c r="F741" s="430"/>
      <c r="G741" s="402">
        <f t="shared" si="11"/>
        <v>4500</v>
      </c>
      <c r="H741" s="110"/>
      <c r="I741" s="32">
        <f>IF(A741="A 6",Tabelle1!$C$3,IF(A741="A 7",Tabelle1!$C$4,IF(A741="A 8",Tabelle1!$C$5,IF(A741="A 9M",Tabelle1!$C$6,IF(A741="A 9M+Z",Tabelle1!$C$7,Tabelle1!$C$8)))))</f>
        <v>4500</v>
      </c>
    </row>
    <row r="742" spans="1:9" s="112" customFormat="1" ht="12.75" x14ac:dyDescent="0.2">
      <c r="A742" s="366" t="s">
        <v>50</v>
      </c>
      <c r="B742" s="351" t="s">
        <v>1128</v>
      </c>
      <c r="C742" s="357" t="s">
        <v>495</v>
      </c>
      <c r="D742" s="358" t="s">
        <v>406</v>
      </c>
      <c r="E742" s="249">
        <v>1</v>
      </c>
      <c r="F742" s="430"/>
      <c r="G742" s="402">
        <f t="shared" si="11"/>
        <v>4500</v>
      </c>
      <c r="H742" s="110"/>
      <c r="I742" s="32">
        <f>IF(A742="A 6",Tabelle1!$C$3,IF(A742="A 7",Tabelle1!$C$4,IF(A742="A 8",Tabelle1!$C$5,IF(A742="A 9M",Tabelle1!$C$6,IF(A742="A 9M+Z",Tabelle1!$C$7,Tabelle1!$C$8)))))</f>
        <v>4500</v>
      </c>
    </row>
    <row r="743" spans="1:9" s="112" customFormat="1" ht="12.75" x14ac:dyDescent="0.2">
      <c r="A743" s="366" t="s">
        <v>50</v>
      </c>
      <c r="B743" s="351" t="s">
        <v>1128</v>
      </c>
      <c r="C743" s="357" t="s">
        <v>496</v>
      </c>
      <c r="D743" s="358" t="s">
        <v>406</v>
      </c>
      <c r="E743" s="249">
        <v>1</v>
      </c>
      <c r="F743" s="430"/>
      <c r="G743" s="402">
        <f t="shared" si="11"/>
        <v>4500</v>
      </c>
      <c r="H743" s="110"/>
      <c r="I743" s="32">
        <f>IF(A743="A 6",Tabelle1!$C$3,IF(A743="A 7",Tabelle1!$C$4,IF(A743="A 8",Tabelle1!$C$5,IF(A743="A 9M",Tabelle1!$C$6,IF(A743="A 9M+Z",Tabelle1!$C$7,Tabelle1!$C$8)))))</f>
        <v>4500</v>
      </c>
    </row>
    <row r="744" spans="1:9" s="112" customFormat="1" ht="12.75" x14ac:dyDescent="0.2">
      <c r="A744" s="366" t="s">
        <v>50</v>
      </c>
      <c r="B744" s="351" t="s">
        <v>1128</v>
      </c>
      <c r="C744" s="357" t="s">
        <v>497</v>
      </c>
      <c r="D744" s="358" t="s">
        <v>406</v>
      </c>
      <c r="E744" s="249">
        <v>1</v>
      </c>
      <c r="F744" s="430"/>
      <c r="G744" s="402">
        <f t="shared" si="11"/>
        <v>4500</v>
      </c>
      <c r="H744" s="110"/>
      <c r="I744" s="32">
        <f>IF(A744="A 6",Tabelle1!$C$3,IF(A744="A 7",Tabelle1!$C$4,IF(A744="A 8",Tabelle1!$C$5,IF(A744="A 9M",Tabelle1!$C$6,IF(A744="A 9M+Z",Tabelle1!$C$7,Tabelle1!$C$8)))))</f>
        <v>4500</v>
      </c>
    </row>
    <row r="745" spans="1:9" s="112" customFormat="1" ht="12.75" x14ac:dyDescent="0.2">
      <c r="A745" s="366" t="s">
        <v>50</v>
      </c>
      <c r="B745" s="351" t="s">
        <v>1128</v>
      </c>
      <c r="C745" s="357" t="s">
        <v>498</v>
      </c>
      <c r="D745" s="358" t="s">
        <v>406</v>
      </c>
      <c r="E745" s="249">
        <v>1</v>
      </c>
      <c r="F745" s="430"/>
      <c r="G745" s="402">
        <f t="shared" si="11"/>
        <v>4500</v>
      </c>
      <c r="H745" s="110"/>
      <c r="I745" s="32">
        <f>IF(A745="A 6",Tabelle1!$C$3,IF(A745="A 7",Tabelle1!$C$4,IF(A745="A 8",Tabelle1!$C$5,IF(A745="A 9M",Tabelle1!$C$6,IF(A745="A 9M+Z",Tabelle1!$C$7,Tabelle1!$C$8)))))</f>
        <v>4500</v>
      </c>
    </row>
    <row r="746" spans="1:9" s="112" customFormat="1" ht="12.75" x14ac:dyDescent="0.2">
      <c r="A746" s="366" t="s">
        <v>50</v>
      </c>
      <c r="B746" s="351" t="s">
        <v>1128</v>
      </c>
      <c r="C746" s="357" t="s">
        <v>499</v>
      </c>
      <c r="D746" s="358" t="s">
        <v>406</v>
      </c>
      <c r="E746" s="249">
        <v>1</v>
      </c>
      <c r="F746" s="430"/>
      <c r="G746" s="402">
        <f t="shared" si="11"/>
        <v>4500</v>
      </c>
      <c r="H746" s="110"/>
      <c r="I746" s="32">
        <f>IF(A746="A 6",Tabelle1!$C$3,IF(A746="A 7",Tabelle1!$C$4,IF(A746="A 8",Tabelle1!$C$5,IF(A746="A 9M",Tabelle1!$C$6,IF(A746="A 9M+Z",Tabelle1!$C$7,Tabelle1!$C$8)))))</f>
        <v>4500</v>
      </c>
    </row>
    <row r="747" spans="1:9" s="112" customFormat="1" ht="12.75" x14ac:dyDescent="0.2">
      <c r="A747" s="366" t="s">
        <v>50</v>
      </c>
      <c r="B747" s="351" t="s">
        <v>1128</v>
      </c>
      <c r="C747" s="357" t="s">
        <v>500</v>
      </c>
      <c r="D747" s="358" t="s">
        <v>406</v>
      </c>
      <c r="E747" s="249">
        <v>1</v>
      </c>
      <c r="F747" s="430"/>
      <c r="G747" s="402">
        <f t="shared" si="11"/>
        <v>4500</v>
      </c>
      <c r="H747" s="110"/>
      <c r="I747" s="32">
        <f>IF(A747="A 6",Tabelle1!$C$3,IF(A747="A 7",Tabelle1!$C$4,IF(A747="A 8",Tabelle1!$C$5,IF(A747="A 9M",Tabelle1!$C$6,IF(A747="A 9M+Z",Tabelle1!$C$7,Tabelle1!$C$8)))))</f>
        <v>4500</v>
      </c>
    </row>
    <row r="748" spans="1:9" s="112" customFormat="1" ht="12.75" x14ac:dyDescent="0.2">
      <c r="A748" s="366" t="s">
        <v>50</v>
      </c>
      <c r="B748" s="351" t="s">
        <v>1128</v>
      </c>
      <c r="C748" s="357" t="s">
        <v>501</v>
      </c>
      <c r="D748" s="358" t="s">
        <v>406</v>
      </c>
      <c r="E748" s="249">
        <v>1</v>
      </c>
      <c r="F748" s="430"/>
      <c r="G748" s="402">
        <f t="shared" si="11"/>
        <v>4500</v>
      </c>
      <c r="H748" s="110"/>
      <c r="I748" s="32">
        <f>IF(A748="A 6",Tabelle1!$C$3,IF(A748="A 7",Tabelle1!$C$4,IF(A748="A 8",Tabelle1!$C$5,IF(A748="A 9M",Tabelle1!$C$6,IF(A748="A 9M+Z",Tabelle1!$C$7,Tabelle1!$C$8)))))</f>
        <v>4500</v>
      </c>
    </row>
    <row r="749" spans="1:9" s="112" customFormat="1" ht="12.75" x14ac:dyDescent="0.2">
      <c r="A749" s="366" t="s">
        <v>50</v>
      </c>
      <c r="B749" s="351" t="s">
        <v>1128</v>
      </c>
      <c r="C749" s="357" t="s">
        <v>502</v>
      </c>
      <c r="D749" s="358" t="s">
        <v>406</v>
      </c>
      <c r="E749" s="249">
        <v>1</v>
      </c>
      <c r="F749" s="430"/>
      <c r="G749" s="402">
        <f t="shared" si="11"/>
        <v>4500</v>
      </c>
      <c r="H749" s="110"/>
      <c r="I749" s="32">
        <f>IF(A749="A 6",Tabelle1!$C$3,IF(A749="A 7",Tabelle1!$C$4,IF(A749="A 8",Tabelle1!$C$5,IF(A749="A 9M",Tabelle1!$C$6,IF(A749="A 9M+Z",Tabelle1!$C$7,Tabelle1!$C$8)))))</f>
        <v>4500</v>
      </c>
    </row>
    <row r="750" spans="1:9" s="112" customFormat="1" ht="12.75" x14ac:dyDescent="0.2">
      <c r="A750" s="366" t="s">
        <v>50</v>
      </c>
      <c r="B750" s="351" t="s">
        <v>1128</v>
      </c>
      <c r="C750" s="357" t="s">
        <v>503</v>
      </c>
      <c r="D750" s="358" t="s">
        <v>406</v>
      </c>
      <c r="E750" s="249">
        <v>1</v>
      </c>
      <c r="F750" s="430"/>
      <c r="G750" s="402">
        <f t="shared" si="11"/>
        <v>4500</v>
      </c>
      <c r="H750" s="110"/>
      <c r="I750" s="32">
        <f>IF(A750="A 6",Tabelle1!$C$3,IF(A750="A 7",Tabelle1!$C$4,IF(A750="A 8",Tabelle1!$C$5,IF(A750="A 9M",Tabelle1!$C$6,IF(A750="A 9M+Z",Tabelle1!$C$7,Tabelle1!$C$8)))))</f>
        <v>4500</v>
      </c>
    </row>
    <row r="751" spans="1:9" s="112" customFormat="1" ht="12.75" x14ac:dyDescent="0.2">
      <c r="A751" s="367" t="s">
        <v>50</v>
      </c>
      <c r="B751" s="351" t="s">
        <v>1128</v>
      </c>
      <c r="C751" s="359" t="s">
        <v>504</v>
      </c>
      <c r="D751" s="370" t="s">
        <v>505</v>
      </c>
      <c r="E751" s="361">
        <v>1</v>
      </c>
      <c r="F751" s="371"/>
      <c r="G751" s="402">
        <f t="shared" si="11"/>
        <v>4500</v>
      </c>
      <c r="H751" s="110"/>
      <c r="I751" s="32">
        <f>IF(A751="A 6",Tabelle1!$C$3,IF(A751="A 7",Tabelle1!$C$4,IF(A751="A 8",Tabelle1!$C$5,IF(A751="A 9M",Tabelle1!$C$6,IF(A751="A 9M+Z",Tabelle1!$C$7,Tabelle1!$C$8)))))</f>
        <v>4500</v>
      </c>
    </row>
    <row r="752" spans="1:9" s="112" customFormat="1" ht="12.75" x14ac:dyDescent="0.2">
      <c r="A752" s="366" t="s">
        <v>50</v>
      </c>
      <c r="B752" s="351" t="s">
        <v>1128</v>
      </c>
      <c r="C752" s="357" t="s">
        <v>506</v>
      </c>
      <c r="D752" s="358" t="s">
        <v>406</v>
      </c>
      <c r="E752" s="249">
        <v>1</v>
      </c>
      <c r="F752" s="430"/>
      <c r="G752" s="402">
        <f t="shared" si="11"/>
        <v>4500</v>
      </c>
      <c r="H752" s="110"/>
      <c r="I752" s="32">
        <f>IF(A752="A 6",Tabelle1!$C$3,IF(A752="A 7",Tabelle1!$C$4,IF(A752="A 8",Tabelle1!$C$5,IF(A752="A 9M",Tabelle1!$C$6,IF(A752="A 9M+Z",Tabelle1!$C$7,Tabelle1!$C$8)))))</f>
        <v>4500</v>
      </c>
    </row>
    <row r="753" spans="1:9" s="114" customFormat="1" ht="12.75" x14ac:dyDescent="0.2">
      <c r="A753" s="366" t="s">
        <v>50</v>
      </c>
      <c r="B753" s="351" t="s">
        <v>1128</v>
      </c>
      <c r="C753" s="357" t="s">
        <v>507</v>
      </c>
      <c r="D753" s="358" t="s">
        <v>406</v>
      </c>
      <c r="E753" s="249">
        <v>1</v>
      </c>
      <c r="F753" s="430"/>
      <c r="G753" s="402">
        <f t="shared" si="11"/>
        <v>4500</v>
      </c>
      <c r="H753" s="110"/>
      <c r="I753" s="32">
        <f>IF(A753="A 6",Tabelle1!$C$3,IF(A753="A 7",Tabelle1!$C$4,IF(A753="A 8",Tabelle1!$C$5,IF(A753="A 9M",Tabelle1!$C$6,IF(A753="A 9M+Z",Tabelle1!$C$7,Tabelle1!$C$8)))))</f>
        <v>4500</v>
      </c>
    </row>
    <row r="754" spans="1:9" s="114" customFormat="1" ht="12.75" x14ac:dyDescent="0.2">
      <c r="A754" s="366" t="s">
        <v>50</v>
      </c>
      <c r="B754" s="351" t="s">
        <v>1128</v>
      </c>
      <c r="C754" s="357" t="s">
        <v>508</v>
      </c>
      <c r="D754" s="358" t="s">
        <v>406</v>
      </c>
      <c r="E754" s="249">
        <v>1</v>
      </c>
      <c r="F754" s="430"/>
      <c r="G754" s="402">
        <f t="shared" si="11"/>
        <v>4500</v>
      </c>
      <c r="H754" s="110"/>
      <c r="I754" s="32">
        <f>IF(A754="A 6",Tabelle1!$C$3,IF(A754="A 7",Tabelle1!$C$4,IF(A754="A 8",Tabelle1!$C$5,IF(A754="A 9M",Tabelle1!$C$6,IF(A754="A 9M+Z",Tabelle1!$C$7,Tabelle1!$C$8)))))</f>
        <v>4500</v>
      </c>
    </row>
    <row r="755" spans="1:9" s="114" customFormat="1" ht="12.75" x14ac:dyDescent="0.2">
      <c r="A755" s="366" t="s">
        <v>50</v>
      </c>
      <c r="B755" s="351" t="s">
        <v>1128</v>
      </c>
      <c r="C755" s="357" t="s">
        <v>509</v>
      </c>
      <c r="D755" s="358" t="s">
        <v>406</v>
      </c>
      <c r="E755" s="249">
        <v>1</v>
      </c>
      <c r="F755" s="430"/>
      <c r="G755" s="402">
        <f t="shared" si="11"/>
        <v>4500</v>
      </c>
      <c r="H755" s="110"/>
      <c r="I755" s="32">
        <f>IF(A755="A 6",Tabelle1!$C$3,IF(A755="A 7",Tabelle1!$C$4,IF(A755="A 8",Tabelle1!$C$5,IF(A755="A 9M",Tabelle1!$C$6,IF(A755="A 9M+Z",Tabelle1!$C$7,Tabelle1!$C$8)))))</f>
        <v>4500</v>
      </c>
    </row>
    <row r="756" spans="1:9" s="114" customFormat="1" ht="12.75" x14ac:dyDescent="0.2">
      <c r="A756" s="366" t="s">
        <v>50</v>
      </c>
      <c r="B756" s="351" t="s">
        <v>1128</v>
      </c>
      <c r="C756" s="357" t="s">
        <v>510</v>
      </c>
      <c r="D756" s="358" t="s">
        <v>406</v>
      </c>
      <c r="E756" s="249">
        <v>1</v>
      </c>
      <c r="F756" s="430"/>
      <c r="G756" s="402">
        <f t="shared" si="11"/>
        <v>4500</v>
      </c>
      <c r="H756" s="118"/>
      <c r="I756" s="32">
        <f>IF(A756="A 6",Tabelle1!$C$3,IF(A756="A 7",Tabelle1!$C$4,IF(A756="A 8",Tabelle1!$C$5,IF(A756="A 9M",Tabelle1!$C$6,IF(A756="A 9M+Z",Tabelle1!$C$7,Tabelle1!$C$8)))))</f>
        <v>4500</v>
      </c>
    </row>
    <row r="757" spans="1:9" s="112" customFormat="1" ht="12.75" x14ac:dyDescent="0.2">
      <c r="A757" s="366" t="s">
        <v>50</v>
      </c>
      <c r="B757" s="351" t="s">
        <v>1128</v>
      </c>
      <c r="C757" s="357" t="s">
        <v>511</v>
      </c>
      <c r="D757" s="358" t="s">
        <v>406</v>
      </c>
      <c r="E757" s="249">
        <v>1</v>
      </c>
      <c r="F757" s="430"/>
      <c r="G757" s="402">
        <f t="shared" si="11"/>
        <v>4500</v>
      </c>
      <c r="H757" s="110"/>
      <c r="I757" s="32">
        <f>IF(A757="A 6",Tabelle1!$C$3,IF(A757="A 7",Tabelle1!$C$4,IF(A757="A 8",Tabelle1!$C$5,IF(A757="A 9M",Tabelle1!$C$6,IF(A757="A 9M+Z",Tabelle1!$C$7,Tabelle1!$C$8)))))</f>
        <v>4500</v>
      </c>
    </row>
    <row r="758" spans="1:9" s="112" customFormat="1" ht="12.75" x14ac:dyDescent="0.2">
      <c r="A758" s="366" t="s">
        <v>50</v>
      </c>
      <c r="B758" s="351" t="s">
        <v>1128</v>
      </c>
      <c r="C758" s="357" t="s">
        <v>512</v>
      </c>
      <c r="D758" s="358" t="s">
        <v>406</v>
      </c>
      <c r="E758" s="249">
        <v>1</v>
      </c>
      <c r="F758" s="430"/>
      <c r="G758" s="402">
        <f t="shared" si="11"/>
        <v>4500</v>
      </c>
      <c r="H758" s="110"/>
      <c r="I758" s="32">
        <f>IF(A758="A 6",Tabelle1!$C$3,IF(A758="A 7",Tabelle1!$C$4,IF(A758="A 8",Tabelle1!$C$5,IF(A758="A 9M",Tabelle1!$C$6,IF(A758="A 9M+Z",Tabelle1!$C$7,Tabelle1!$C$8)))))</f>
        <v>4500</v>
      </c>
    </row>
    <row r="759" spans="1:9" s="112" customFormat="1" ht="12.75" x14ac:dyDescent="0.2">
      <c r="A759" s="366" t="s">
        <v>50</v>
      </c>
      <c r="B759" s="351" t="s">
        <v>1128</v>
      </c>
      <c r="C759" s="357" t="s">
        <v>513</v>
      </c>
      <c r="D759" s="358" t="s">
        <v>406</v>
      </c>
      <c r="E759" s="249">
        <v>1</v>
      </c>
      <c r="F759" s="430"/>
      <c r="G759" s="402">
        <f t="shared" si="11"/>
        <v>4500</v>
      </c>
      <c r="H759" s="110"/>
      <c r="I759" s="32">
        <f>IF(A759="A 6",Tabelle1!$C$3,IF(A759="A 7",Tabelle1!$C$4,IF(A759="A 8",Tabelle1!$C$5,IF(A759="A 9M",Tabelle1!$C$6,IF(A759="A 9M+Z",Tabelle1!$C$7,Tabelle1!$C$8)))))</f>
        <v>4500</v>
      </c>
    </row>
    <row r="760" spans="1:9" s="112" customFormat="1" ht="12.75" x14ac:dyDescent="0.2">
      <c r="A760" s="366" t="s">
        <v>50</v>
      </c>
      <c r="B760" s="351" t="s">
        <v>1128</v>
      </c>
      <c r="C760" s="357" t="s">
        <v>514</v>
      </c>
      <c r="D760" s="358" t="s">
        <v>406</v>
      </c>
      <c r="E760" s="249">
        <v>1</v>
      </c>
      <c r="F760" s="430"/>
      <c r="G760" s="402">
        <f t="shared" si="11"/>
        <v>4500</v>
      </c>
      <c r="H760" s="111"/>
      <c r="I760" s="32">
        <f>IF(A760="A 6",Tabelle1!$C$3,IF(A760="A 7",Tabelle1!$C$4,IF(A760="A 8",Tabelle1!$C$5,IF(A760="A 9M",Tabelle1!$C$6,IF(A760="A 9M+Z",Tabelle1!$C$7,Tabelle1!$C$8)))))</f>
        <v>4500</v>
      </c>
    </row>
    <row r="761" spans="1:9" s="112" customFormat="1" ht="12.75" x14ac:dyDescent="0.2">
      <c r="A761" s="366" t="s">
        <v>50</v>
      </c>
      <c r="B761" s="351" t="s">
        <v>1128</v>
      </c>
      <c r="C761" s="357" t="s">
        <v>515</v>
      </c>
      <c r="D761" s="358" t="s">
        <v>406</v>
      </c>
      <c r="E761" s="249">
        <v>1</v>
      </c>
      <c r="F761" s="430"/>
      <c r="G761" s="402">
        <f t="shared" si="11"/>
        <v>4500</v>
      </c>
      <c r="H761" s="111"/>
      <c r="I761" s="32">
        <f>IF(A761="A 6",Tabelle1!$C$3,IF(A761="A 7",Tabelle1!$C$4,IF(A761="A 8",Tabelle1!$C$5,IF(A761="A 9M",Tabelle1!$C$6,IF(A761="A 9M+Z",Tabelle1!$C$7,Tabelle1!$C$8)))))</f>
        <v>4500</v>
      </c>
    </row>
    <row r="762" spans="1:9" s="112" customFormat="1" ht="12.75" x14ac:dyDescent="0.2">
      <c r="A762" s="372" t="s">
        <v>50</v>
      </c>
      <c r="B762" s="351" t="s">
        <v>1128</v>
      </c>
      <c r="C762" s="352" t="s">
        <v>516</v>
      </c>
      <c r="D762" s="353" t="s">
        <v>406</v>
      </c>
      <c r="E762" s="354">
        <v>1</v>
      </c>
      <c r="F762" s="431"/>
      <c r="G762" s="402">
        <f t="shared" si="11"/>
        <v>4500</v>
      </c>
      <c r="H762" s="111"/>
      <c r="I762" s="32">
        <f>IF(A762="A 6",Tabelle1!$C$3,IF(A762="A 7",Tabelle1!$C$4,IF(A762="A 8",Tabelle1!$C$5,IF(A762="A 9M",Tabelle1!$C$6,IF(A762="A 9M+Z",Tabelle1!$C$7,Tabelle1!$C$8)))))</f>
        <v>4500</v>
      </c>
    </row>
    <row r="763" spans="1:9" s="112" customFormat="1" ht="12.75" x14ac:dyDescent="0.2">
      <c r="A763" s="372" t="s">
        <v>50</v>
      </c>
      <c r="B763" s="351" t="s">
        <v>1128</v>
      </c>
      <c r="C763" s="352" t="s">
        <v>517</v>
      </c>
      <c r="D763" s="353" t="s">
        <v>406</v>
      </c>
      <c r="E763" s="354">
        <v>1</v>
      </c>
      <c r="F763" s="431"/>
      <c r="G763" s="402">
        <f t="shared" si="11"/>
        <v>4500</v>
      </c>
      <c r="H763" s="110"/>
      <c r="I763" s="32">
        <f>IF(A763="A 6",Tabelle1!$C$3,IF(A763="A 7",Tabelle1!$C$4,IF(A763="A 8",Tabelle1!$C$5,IF(A763="A 9M",Tabelle1!$C$6,IF(A763="A 9M+Z",Tabelle1!$C$7,Tabelle1!$C$8)))))</f>
        <v>4500</v>
      </c>
    </row>
    <row r="764" spans="1:9" s="112" customFormat="1" ht="12.75" x14ac:dyDescent="0.2">
      <c r="A764" s="372" t="s">
        <v>50</v>
      </c>
      <c r="B764" s="351" t="s">
        <v>1128</v>
      </c>
      <c r="C764" s="352" t="s">
        <v>518</v>
      </c>
      <c r="D764" s="353" t="s">
        <v>406</v>
      </c>
      <c r="E764" s="354">
        <v>1</v>
      </c>
      <c r="F764" s="431"/>
      <c r="G764" s="402">
        <f t="shared" si="11"/>
        <v>4500</v>
      </c>
      <c r="H764" s="110"/>
      <c r="I764" s="32">
        <f>IF(A764="A 6",Tabelle1!$C$3,IF(A764="A 7",Tabelle1!$C$4,IF(A764="A 8",Tabelle1!$C$5,IF(A764="A 9M",Tabelle1!$C$6,IF(A764="A 9M+Z",Tabelle1!$C$7,Tabelle1!$C$8)))))</f>
        <v>4500</v>
      </c>
    </row>
    <row r="765" spans="1:9" s="112" customFormat="1" ht="12.75" x14ac:dyDescent="0.2">
      <c r="A765" s="372" t="s">
        <v>50</v>
      </c>
      <c r="B765" s="351" t="s">
        <v>1128</v>
      </c>
      <c r="C765" s="352" t="s">
        <v>519</v>
      </c>
      <c r="D765" s="353" t="s">
        <v>406</v>
      </c>
      <c r="E765" s="354">
        <v>1</v>
      </c>
      <c r="F765" s="431"/>
      <c r="G765" s="402">
        <f t="shared" si="11"/>
        <v>4500</v>
      </c>
      <c r="H765" s="110"/>
      <c r="I765" s="32">
        <f>IF(A765="A 6",Tabelle1!$C$3,IF(A765="A 7",Tabelle1!$C$4,IF(A765="A 8",Tabelle1!$C$5,IF(A765="A 9M",Tabelle1!$C$6,IF(A765="A 9M+Z",Tabelle1!$C$7,Tabelle1!$C$8)))))</f>
        <v>4500</v>
      </c>
    </row>
    <row r="766" spans="1:9" s="112" customFormat="1" ht="12.75" x14ac:dyDescent="0.2">
      <c r="A766" s="372" t="s">
        <v>50</v>
      </c>
      <c r="B766" s="351" t="s">
        <v>1128</v>
      </c>
      <c r="C766" s="352" t="s">
        <v>520</v>
      </c>
      <c r="D766" s="353" t="s">
        <v>406</v>
      </c>
      <c r="E766" s="354">
        <v>1</v>
      </c>
      <c r="F766" s="431"/>
      <c r="G766" s="402">
        <f t="shared" si="11"/>
        <v>4500</v>
      </c>
      <c r="H766" s="110"/>
      <c r="I766" s="32">
        <f>IF(A766="A 6",Tabelle1!$C$3,IF(A766="A 7",Tabelle1!$C$4,IF(A766="A 8",Tabelle1!$C$5,IF(A766="A 9M",Tabelle1!$C$6,IF(A766="A 9M+Z",Tabelle1!$C$7,Tabelle1!$C$8)))))</f>
        <v>4500</v>
      </c>
    </row>
    <row r="767" spans="1:9" s="112" customFormat="1" ht="12.75" x14ac:dyDescent="0.2">
      <c r="A767" s="366" t="s">
        <v>50</v>
      </c>
      <c r="B767" s="351" t="s">
        <v>1128</v>
      </c>
      <c r="C767" s="357" t="s">
        <v>521</v>
      </c>
      <c r="D767" s="358" t="s">
        <v>406</v>
      </c>
      <c r="E767" s="249">
        <v>1</v>
      </c>
      <c r="F767" s="430"/>
      <c r="G767" s="402">
        <f t="shared" si="11"/>
        <v>4500</v>
      </c>
      <c r="H767" s="110"/>
      <c r="I767" s="32">
        <f>IF(A767="A 6",Tabelle1!$C$3,IF(A767="A 7",Tabelle1!$C$4,IF(A767="A 8",Tabelle1!$C$5,IF(A767="A 9M",Tabelle1!$C$6,IF(A767="A 9M+Z",Tabelle1!$C$7,Tabelle1!$C$8)))))</f>
        <v>4500</v>
      </c>
    </row>
    <row r="768" spans="1:9" s="112" customFormat="1" ht="12.75" x14ac:dyDescent="0.2">
      <c r="A768" s="366" t="s">
        <v>50</v>
      </c>
      <c r="B768" s="351" t="s">
        <v>1128</v>
      </c>
      <c r="C768" s="357" t="s">
        <v>522</v>
      </c>
      <c r="D768" s="358" t="s">
        <v>406</v>
      </c>
      <c r="E768" s="249">
        <v>1</v>
      </c>
      <c r="F768" s="430"/>
      <c r="G768" s="402">
        <f t="shared" si="11"/>
        <v>4500</v>
      </c>
      <c r="H768" s="110"/>
      <c r="I768" s="32">
        <f>IF(A768="A 6",Tabelle1!$C$3,IF(A768="A 7",Tabelle1!$C$4,IF(A768="A 8",Tabelle1!$C$5,IF(A768="A 9M",Tabelle1!$C$6,IF(A768="A 9M+Z",Tabelle1!$C$7,Tabelle1!$C$8)))))</f>
        <v>4500</v>
      </c>
    </row>
    <row r="769" spans="1:9" s="112" customFormat="1" ht="12.75" x14ac:dyDescent="0.2">
      <c r="A769" s="367" t="s">
        <v>50</v>
      </c>
      <c r="B769" s="351" t="s">
        <v>1128</v>
      </c>
      <c r="C769" s="359" t="s">
        <v>523</v>
      </c>
      <c r="D769" s="368" t="s">
        <v>406</v>
      </c>
      <c r="E769" s="361">
        <v>1</v>
      </c>
      <c r="F769" s="371"/>
      <c r="G769" s="402">
        <f t="shared" si="11"/>
        <v>4500</v>
      </c>
      <c r="H769" s="110"/>
      <c r="I769" s="32">
        <f>IF(A769="A 6",Tabelle1!$C$3,IF(A769="A 7",Tabelle1!$C$4,IF(A769="A 8",Tabelle1!$C$5,IF(A769="A 9M",Tabelle1!$C$6,IF(A769="A 9M+Z",Tabelle1!$C$7,Tabelle1!$C$8)))))</f>
        <v>4500</v>
      </c>
    </row>
    <row r="770" spans="1:9" s="112" customFormat="1" ht="12.75" x14ac:dyDescent="0.2">
      <c r="A770" s="366" t="s">
        <v>50</v>
      </c>
      <c r="B770" s="351" t="s">
        <v>1128</v>
      </c>
      <c r="C770" s="357" t="s">
        <v>524</v>
      </c>
      <c r="D770" s="358" t="s">
        <v>406</v>
      </c>
      <c r="E770" s="249">
        <v>1</v>
      </c>
      <c r="F770" s="430"/>
      <c r="G770" s="402">
        <f t="shared" si="11"/>
        <v>4500</v>
      </c>
      <c r="H770" s="110"/>
      <c r="I770" s="32">
        <f>IF(A770="A 6",Tabelle1!$C$3,IF(A770="A 7",Tabelle1!$C$4,IF(A770="A 8",Tabelle1!$C$5,IF(A770="A 9M",Tabelle1!$C$6,IF(A770="A 9M+Z",Tabelle1!$C$7,Tabelle1!$C$8)))))</f>
        <v>4500</v>
      </c>
    </row>
    <row r="771" spans="1:9" s="112" customFormat="1" ht="12.75" x14ac:dyDescent="0.2">
      <c r="A771" s="366" t="s">
        <v>50</v>
      </c>
      <c r="B771" s="351" t="s">
        <v>1128</v>
      </c>
      <c r="C771" s="357" t="s">
        <v>525</v>
      </c>
      <c r="D771" s="358" t="s">
        <v>406</v>
      </c>
      <c r="E771" s="249">
        <v>1</v>
      </c>
      <c r="F771" s="430"/>
      <c r="G771" s="402">
        <f t="shared" si="11"/>
        <v>4500</v>
      </c>
      <c r="H771" s="110"/>
      <c r="I771" s="32">
        <f>IF(A771="A 6",Tabelle1!$C$3,IF(A771="A 7",Tabelle1!$C$4,IF(A771="A 8",Tabelle1!$C$5,IF(A771="A 9M",Tabelle1!$C$6,IF(A771="A 9M+Z",Tabelle1!$C$7,Tabelle1!$C$8)))))</f>
        <v>4500</v>
      </c>
    </row>
    <row r="772" spans="1:9" s="112" customFormat="1" ht="12.75" x14ac:dyDescent="0.2">
      <c r="A772" s="366" t="s">
        <v>50</v>
      </c>
      <c r="B772" s="351" t="s">
        <v>1128</v>
      </c>
      <c r="C772" s="357" t="s">
        <v>526</v>
      </c>
      <c r="D772" s="358" t="s">
        <v>406</v>
      </c>
      <c r="E772" s="249">
        <v>1</v>
      </c>
      <c r="F772" s="430"/>
      <c r="G772" s="402">
        <f t="shared" si="11"/>
        <v>4500</v>
      </c>
      <c r="H772" s="110"/>
      <c r="I772" s="32">
        <f>IF(A772="A 6",Tabelle1!$C$3,IF(A772="A 7",Tabelle1!$C$4,IF(A772="A 8",Tabelle1!$C$5,IF(A772="A 9M",Tabelle1!$C$6,IF(A772="A 9M+Z",Tabelle1!$C$7,Tabelle1!$C$8)))))</f>
        <v>4500</v>
      </c>
    </row>
    <row r="773" spans="1:9" s="112" customFormat="1" ht="12.75" x14ac:dyDescent="0.2">
      <c r="A773" s="366" t="s">
        <v>50</v>
      </c>
      <c r="B773" s="351" t="s">
        <v>1128</v>
      </c>
      <c r="C773" s="357" t="s">
        <v>527</v>
      </c>
      <c r="D773" s="358" t="s">
        <v>406</v>
      </c>
      <c r="E773" s="249">
        <v>1</v>
      </c>
      <c r="F773" s="430"/>
      <c r="G773" s="402">
        <f t="shared" si="11"/>
        <v>4500</v>
      </c>
      <c r="H773" s="110"/>
      <c r="I773" s="32">
        <f>IF(A773="A 6",Tabelle1!$C$3,IF(A773="A 7",Tabelle1!$C$4,IF(A773="A 8",Tabelle1!$C$5,IF(A773="A 9M",Tabelle1!$C$6,IF(A773="A 9M+Z",Tabelle1!$C$7,Tabelle1!$C$8)))))</f>
        <v>4500</v>
      </c>
    </row>
    <row r="774" spans="1:9" s="112" customFormat="1" ht="12.75" x14ac:dyDescent="0.2">
      <c r="A774" s="366" t="s">
        <v>50</v>
      </c>
      <c r="B774" s="351" t="s">
        <v>1128</v>
      </c>
      <c r="C774" s="357" t="s">
        <v>528</v>
      </c>
      <c r="D774" s="358" t="s">
        <v>406</v>
      </c>
      <c r="E774" s="249">
        <v>1</v>
      </c>
      <c r="F774" s="430"/>
      <c r="G774" s="402">
        <f t="shared" si="11"/>
        <v>4500</v>
      </c>
      <c r="H774" s="110"/>
      <c r="I774" s="32">
        <f>IF(A774="A 6",Tabelle1!$C$3,IF(A774="A 7",Tabelle1!$C$4,IF(A774="A 8",Tabelle1!$C$5,IF(A774="A 9M",Tabelle1!$C$6,IF(A774="A 9M+Z",Tabelle1!$C$7,Tabelle1!$C$8)))))</f>
        <v>4500</v>
      </c>
    </row>
    <row r="775" spans="1:9" s="112" customFormat="1" ht="12.75" x14ac:dyDescent="0.2">
      <c r="A775" s="366" t="s">
        <v>50</v>
      </c>
      <c r="B775" s="351" t="s">
        <v>1128</v>
      </c>
      <c r="C775" s="357" t="s">
        <v>529</v>
      </c>
      <c r="D775" s="358" t="s">
        <v>406</v>
      </c>
      <c r="E775" s="249">
        <v>1</v>
      </c>
      <c r="F775" s="430"/>
      <c r="G775" s="402">
        <f t="shared" si="11"/>
        <v>4500</v>
      </c>
      <c r="H775" s="110"/>
      <c r="I775" s="32">
        <f>IF(A775="A 6",Tabelle1!$C$3,IF(A775="A 7",Tabelle1!$C$4,IF(A775="A 8",Tabelle1!$C$5,IF(A775="A 9M",Tabelle1!$C$6,IF(A775="A 9M+Z",Tabelle1!$C$7,Tabelle1!$C$8)))))</f>
        <v>4500</v>
      </c>
    </row>
    <row r="776" spans="1:9" s="112" customFormat="1" ht="12.75" x14ac:dyDescent="0.2">
      <c r="A776" s="366" t="s">
        <v>50</v>
      </c>
      <c r="B776" s="351" t="s">
        <v>1128</v>
      </c>
      <c r="C776" s="357" t="s">
        <v>530</v>
      </c>
      <c r="D776" s="358" t="s">
        <v>406</v>
      </c>
      <c r="E776" s="249">
        <v>1</v>
      </c>
      <c r="F776" s="430"/>
      <c r="G776" s="402">
        <f t="shared" si="11"/>
        <v>4500</v>
      </c>
      <c r="H776" s="110"/>
      <c r="I776" s="32">
        <f>IF(A776="A 6",Tabelle1!$C$3,IF(A776="A 7",Tabelle1!$C$4,IF(A776="A 8",Tabelle1!$C$5,IF(A776="A 9M",Tabelle1!$C$6,IF(A776="A 9M+Z",Tabelle1!$C$7,Tabelle1!$C$8)))))</f>
        <v>4500</v>
      </c>
    </row>
    <row r="777" spans="1:9" s="112" customFormat="1" ht="12.75" x14ac:dyDescent="0.2">
      <c r="A777" s="366" t="s">
        <v>50</v>
      </c>
      <c r="B777" s="351" t="s">
        <v>1128</v>
      </c>
      <c r="C777" s="357" t="s">
        <v>531</v>
      </c>
      <c r="D777" s="358" t="s">
        <v>406</v>
      </c>
      <c r="E777" s="249">
        <v>1</v>
      </c>
      <c r="F777" s="430"/>
      <c r="G777" s="402">
        <f t="shared" si="11"/>
        <v>4500</v>
      </c>
      <c r="H777" s="110"/>
      <c r="I777" s="32">
        <f>IF(A777="A 6",Tabelle1!$C$3,IF(A777="A 7",Tabelle1!$C$4,IF(A777="A 8",Tabelle1!$C$5,IF(A777="A 9M",Tabelle1!$C$6,IF(A777="A 9M+Z",Tabelle1!$C$7,Tabelle1!$C$8)))))</f>
        <v>4500</v>
      </c>
    </row>
    <row r="778" spans="1:9" s="112" customFormat="1" ht="12.75" x14ac:dyDescent="0.2">
      <c r="A778" s="366" t="s">
        <v>50</v>
      </c>
      <c r="B778" s="351" t="s">
        <v>1128</v>
      </c>
      <c r="C778" s="357" t="s">
        <v>532</v>
      </c>
      <c r="D778" s="358" t="s">
        <v>406</v>
      </c>
      <c r="E778" s="249">
        <v>1</v>
      </c>
      <c r="F778" s="430"/>
      <c r="G778" s="402">
        <f t="shared" si="11"/>
        <v>4500</v>
      </c>
      <c r="H778" s="110"/>
      <c r="I778" s="32">
        <f>IF(A778="A 6",Tabelle1!$C$3,IF(A778="A 7",Tabelle1!$C$4,IF(A778="A 8",Tabelle1!$C$5,IF(A778="A 9M",Tabelle1!$C$6,IF(A778="A 9M+Z",Tabelle1!$C$7,Tabelle1!$C$8)))))</f>
        <v>4500</v>
      </c>
    </row>
    <row r="779" spans="1:9" s="112" customFormat="1" ht="12.75" x14ac:dyDescent="0.2">
      <c r="A779" s="366" t="s">
        <v>50</v>
      </c>
      <c r="B779" s="351" t="s">
        <v>1128</v>
      </c>
      <c r="C779" s="357" t="s">
        <v>533</v>
      </c>
      <c r="D779" s="358" t="s">
        <v>406</v>
      </c>
      <c r="E779" s="249">
        <v>1</v>
      </c>
      <c r="F779" s="430"/>
      <c r="G779" s="402">
        <f t="shared" si="11"/>
        <v>4500</v>
      </c>
      <c r="H779" s="110"/>
      <c r="I779" s="32">
        <f>IF(A779="A 6",Tabelle1!$C$3,IF(A779="A 7",Tabelle1!$C$4,IF(A779="A 8",Tabelle1!$C$5,IF(A779="A 9M",Tabelle1!$C$6,IF(A779="A 9M+Z",Tabelle1!$C$7,Tabelle1!$C$8)))))</f>
        <v>4500</v>
      </c>
    </row>
    <row r="780" spans="1:9" s="112" customFormat="1" ht="12.75" x14ac:dyDescent="0.2">
      <c r="A780" s="366" t="s">
        <v>50</v>
      </c>
      <c r="B780" s="351" t="s">
        <v>1128</v>
      </c>
      <c r="C780" s="357" t="s">
        <v>534</v>
      </c>
      <c r="D780" s="358" t="s">
        <v>406</v>
      </c>
      <c r="E780" s="249">
        <v>1</v>
      </c>
      <c r="F780" s="430"/>
      <c r="G780" s="402">
        <f t="shared" si="11"/>
        <v>4500</v>
      </c>
      <c r="H780" s="110"/>
      <c r="I780" s="32">
        <f>IF(A780="A 6",Tabelle1!$C$3,IF(A780="A 7",Tabelle1!$C$4,IF(A780="A 8",Tabelle1!$C$5,IF(A780="A 9M",Tabelle1!$C$6,IF(A780="A 9M+Z",Tabelle1!$C$7,Tabelle1!$C$8)))))</f>
        <v>4500</v>
      </c>
    </row>
    <row r="781" spans="1:9" s="112" customFormat="1" ht="12.75" x14ac:dyDescent="0.2">
      <c r="A781" s="367" t="s">
        <v>50</v>
      </c>
      <c r="B781" s="351" t="s">
        <v>1128</v>
      </c>
      <c r="C781" s="359" t="s">
        <v>535</v>
      </c>
      <c r="D781" s="368" t="s">
        <v>406</v>
      </c>
      <c r="E781" s="361">
        <v>1</v>
      </c>
      <c r="F781" s="371"/>
      <c r="G781" s="402">
        <f t="shared" si="11"/>
        <v>4500</v>
      </c>
      <c r="H781" s="110"/>
      <c r="I781" s="32">
        <f>IF(A781="A 6",Tabelle1!$C$3,IF(A781="A 7",Tabelle1!$C$4,IF(A781="A 8",Tabelle1!$C$5,IF(A781="A 9M",Tabelle1!$C$6,IF(A781="A 9M+Z",Tabelle1!$C$7,Tabelle1!$C$8)))))</f>
        <v>4500</v>
      </c>
    </row>
    <row r="782" spans="1:9" s="112" customFormat="1" ht="12.75" x14ac:dyDescent="0.2">
      <c r="A782" s="366" t="s">
        <v>50</v>
      </c>
      <c r="B782" s="351" t="s">
        <v>1128</v>
      </c>
      <c r="C782" s="357" t="s">
        <v>536</v>
      </c>
      <c r="D782" s="358" t="s">
        <v>406</v>
      </c>
      <c r="E782" s="249">
        <v>1</v>
      </c>
      <c r="F782" s="430"/>
      <c r="G782" s="402">
        <f t="shared" si="11"/>
        <v>4500</v>
      </c>
      <c r="H782" s="110"/>
      <c r="I782" s="32">
        <f>IF(A782="A 6",Tabelle1!$C$3,IF(A782="A 7",Tabelle1!$C$4,IF(A782="A 8",Tabelle1!$C$5,IF(A782="A 9M",Tabelle1!$C$6,IF(A782="A 9M+Z",Tabelle1!$C$7,Tabelle1!$C$8)))))</f>
        <v>4500</v>
      </c>
    </row>
    <row r="783" spans="1:9" s="112" customFormat="1" ht="12.75" x14ac:dyDescent="0.2">
      <c r="A783" s="366" t="s">
        <v>50</v>
      </c>
      <c r="B783" s="351" t="s">
        <v>1128</v>
      </c>
      <c r="C783" s="357" t="s">
        <v>537</v>
      </c>
      <c r="D783" s="358" t="s">
        <v>406</v>
      </c>
      <c r="E783" s="249">
        <v>1</v>
      </c>
      <c r="F783" s="430"/>
      <c r="G783" s="402">
        <f t="shared" ref="G783:G846" si="12">E783*I783</f>
        <v>4500</v>
      </c>
      <c r="H783" s="110"/>
      <c r="I783" s="32">
        <f>IF(A783="A 6",Tabelle1!$C$3,IF(A783="A 7",Tabelle1!$C$4,IF(A783="A 8",Tabelle1!$C$5,IF(A783="A 9M",Tabelle1!$C$6,IF(A783="A 9M+Z",Tabelle1!$C$7,Tabelle1!$C$8)))))</f>
        <v>4500</v>
      </c>
    </row>
    <row r="784" spans="1:9" s="112" customFormat="1" ht="12.75" x14ac:dyDescent="0.2">
      <c r="A784" s="366" t="s">
        <v>50</v>
      </c>
      <c r="B784" s="351" t="s">
        <v>1128</v>
      </c>
      <c r="C784" s="357" t="s">
        <v>538</v>
      </c>
      <c r="D784" s="358" t="s">
        <v>406</v>
      </c>
      <c r="E784" s="249">
        <v>1</v>
      </c>
      <c r="F784" s="430"/>
      <c r="G784" s="402">
        <f t="shared" si="12"/>
        <v>4500</v>
      </c>
      <c r="H784" s="110"/>
      <c r="I784" s="32">
        <f>IF(A784="A 6",Tabelle1!$C$3,IF(A784="A 7",Tabelle1!$C$4,IF(A784="A 8",Tabelle1!$C$5,IF(A784="A 9M",Tabelle1!$C$6,IF(A784="A 9M+Z",Tabelle1!$C$7,Tabelle1!$C$8)))))</f>
        <v>4500</v>
      </c>
    </row>
    <row r="785" spans="1:9" s="112" customFormat="1" ht="12.75" x14ac:dyDescent="0.2">
      <c r="A785" s="366" t="s">
        <v>50</v>
      </c>
      <c r="B785" s="351" t="s">
        <v>1128</v>
      </c>
      <c r="C785" s="357" t="s">
        <v>539</v>
      </c>
      <c r="D785" s="358" t="s">
        <v>406</v>
      </c>
      <c r="E785" s="249">
        <v>1</v>
      </c>
      <c r="F785" s="430"/>
      <c r="G785" s="402">
        <f t="shared" si="12"/>
        <v>4500</v>
      </c>
      <c r="H785" s="110"/>
      <c r="I785" s="32">
        <f>IF(A785="A 6",Tabelle1!$C$3,IF(A785="A 7",Tabelle1!$C$4,IF(A785="A 8",Tabelle1!$C$5,IF(A785="A 9M",Tabelle1!$C$6,IF(A785="A 9M+Z",Tabelle1!$C$7,Tabelle1!$C$8)))))</f>
        <v>4500</v>
      </c>
    </row>
    <row r="786" spans="1:9" s="112" customFormat="1" ht="12.75" x14ac:dyDescent="0.2">
      <c r="A786" s="366" t="s">
        <v>50</v>
      </c>
      <c r="B786" s="351" t="s">
        <v>1128</v>
      </c>
      <c r="C786" s="357" t="s">
        <v>540</v>
      </c>
      <c r="D786" s="358" t="s">
        <v>406</v>
      </c>
      <c r="E786" s="249">
        <v>1</v>
      </c>
      <c r="F786" s="430"/>
      <c r="G786" s="402">
        <f t="shared" si="12"/>
        <v>4500</v>
      </c>
      <c r="H786" s="110"/>
      <c r="I786" s="32">
        <f>IF(A786="A 6",Tabelle1!$C$3,IF(A786="A 7",Tabelle1!$C$4,IF(A786="A 8",Tabelle1!$C$5,IF(A786="A 9M",Tabelle1!$C$6,IF(A786="A 9M+Z",Tabelle1!$C$7,Tabelle1!$C$8)))))</f>
        <v>4500</v>
      </c>
    </row>
    <row r="787" spans="1:9" s="112" customFormat="1" ht="12.75" x14ac:dyDescent="0.2">
      <c r="A787" s="366" t="s">
        <v>50</v>
      </c>
      <c r="B787" s="351" t="s">
        <v>1128</v>
      </c>
      <c r="C787" s="357" t="s">
        <v>541</v>
      </c>
      <c r="D787" s="358" t="s">
        <v>406</v>
      </c>
      <c r="E787" s="249">
        <v>1</v>
      </c>
      <c r="F787" s="430"/>
      <c r="G787" s="402">
        <f t="shared" si="12"/>
        <v>4500</v>
      </c>
      <c r="H787" s="110"/>
      <c r="I787" s="32">
        <f>IF(A787="A 6",Tabelle1!$C$3,IF(A787="A 7",Tabelle1!$C$4,IF(A787="A 8",Tabelle1!$C$5,IF(A787="A 9M",Tabelle1!$C$6,IF(A787="A 9M+Z",Tabelle1!$C$7,Tabelle1!$C$8)))))</f>
        <v>4500</v>
      </c>
    </row>
    <row r="788" spans="1:9" s="112" customFormat="1" ht="12.75" x14ac:dyDescent="0.2">
      <c r="A788" s="366" t="s">
        <v>50</v>
      </c>
      <c r="B788" s="351" t="s">
        <v>1128</v>
      </c>
      <c r="C788" s="357" t="s">
        <v>542</v>
      </c>
      <c r="D788" s="358" t="s">
        <v>406</v>
      </c>
      <c r="E788" s="249">
        <v>1</v>
      </c>
      <c r="F788" s="430"/>
      <c r="G788" s="402">
        <f t="shared" si="12"/>
        <v>4500</v>
      </c>
      <c r="H788" s="110"/>
      <c r="I788" s="32">
        <f>IF(A788="A 6",Tabelle1!$C$3,IF(A788="A 7",Tabelle1!$C$4,IF(A788="A 8",Tabelle1!$C$5,IF(A788="A 9M",Tabelle1!$C$6,IF(A788="A 9M+Z",Tabelle1!$C$7,Tabelle1!$C$8)))))</f>
        <v>4500</v>
      </c>
    </row>
    <row r="789" spans="1:9" s="112" customFormat="1" ht="12.75" x14ac:dyDescent="0.2">
      <c r="A789" s="366" t="s">
        <v>50</v>
      </c>
      <c r="B789" s="351" t="s">
        <v>1128</v>
      </c>
      <c r="C789" s="357" t="s">
        <v>543</v>
      </c>
      <c r="D789" s="358" t="s">
        <v>406</v>
      </c>
      <c r="E789" s="249">
        <v>1</v>
      </c>
      <c r="F789" s="430"/>
      <c r="G789" s="402">
        <f t="shared" si="12"/>
        <v>4500</v>
      </c>
      <c r="H789" s="110"/>
      <c r="I789" s="32">
        <f>IF(A789="A 6",Tabelle1!$C$3,IF(A789="A 7",Tabelle1!$C$4,IF(A789="A 8",Tabelle1!$C$5,IF(A789="A 9M",Tabelle1!$C$6,IF(A789="A 9M+Z",Tabelle1!$C$7,Tabelle1!$C$8)))))</f>
        <v>4500</v>
      </c>
    </row>
    <row r="790" spans="1:9" s="112" customFormat="1" ht="12.75" x14ac:dyDescent="0.2">
      <c r="A790" s="366" t="s">
        <v>50</v>
      </c>
      <c r="B790" s="351" t="s">
        <v>1128</v>
      </c>
      <c r="C790" s="357" t="s">
        <v>544</v>
      </c>
      <c r="D790" s="358" t="s">
        <v>406</v>
      </c>
      <c r="E790" s="249">
        <v>1</v>
      </c>
      <c r="F790" s="430"/>
      <c r="G790" s="402">
        <f t="shared" si="12"/>
        <v>4500</v>
      </c>
      <c r="H790" s="123"/>
      <c r="I790" s="32">
        <f>IF(A790="A 6",Tabelle1!$C$3,IF(A790="A 7",Tabelle1!$C$4,IF(A790="A 8",Tabelle1!$C$5,IF(A790="A 9M",Tabelle1!$C$6,IF(A790="A 9M+Z",Tabelle1!$C$7,Tabelle1!$C$8)))))</f>
        <v>4500</v>
      </c>
    </row>
    <row r="791" spans="1:9" s="112" customFormat="1" ht="12.75" x14ac:dyDescent="0.2">
      <c r="A791" s="367" t="s">
        <v>50</v>
      </c>
      <c r="B791" s="351" t="s">
        <v>1128</v>
      </c>
      <c r="C791" s="359" t="s">
        <v>545</v>
      </c>
      <c r="D791" s="368" t="s">
        <v>406</v>
      </c>
      <c r="E791" s="361">
        <v>1</v>
      </c>
      <c r="F791" s="371"/>
      <c r="G791" s="402">
        <f t="shared" si="12"/>
        <v>4500</v>
      </c>
      <c r="H791" s="110"/>
      <c r="I791" s="32">
        <f>IF(A791="A 6",Tabelle1!$C$3,IF(A791="A 7",Tabelle1!$C$4,IF(A791="A 8",Tabelle1!$C$5,IF(A791="A 9M",Tabelle1!$C$6,IF(A791="A 9M+Z",Tabelle1!$C$7,Tabelle1!$C$8)))))</f>
        <v>4500</v>
      </c>
    </row>
    <row r="792" spans="1:9" s="112" customFormat="1" ht="12.75" x14ac:dyDescent="0.2">
      <c r="A792" s="366" t="s">
        <v>50</v>
      </c>
      <c r="B792" s="351" t="s">
        <v>1128</v>
      </c>
      <c r="C792" s="357" t="s">
        <v>546</v>
      </c>
      <c r="D792" s="358" t="s">
        <v>406</v>
      </c>
      <c r="E792" s="249">
        <v>1</v>
      </c>
      <c r="F792" s="430"/>
      <c r="G792" s="402">
        <f t="shared" si="12"/>
        <v>4500</v>
      </c>
      <c r="H792" s="110"/>
      <c r="I792" s="32">
        <f>IF(A792="A 6",Tabelle1!$C$3,IF(A792="A 7",Tabelle1!$C$4,IF(A792="A 8",Tabelle1!$C$5,IF(A792="A 9M",Tabelle1!$C$6,IF(A792="A 9M+Z",Tabelle1!$C$7,Tabelle1!$C$8)))))</f>
        <v>4500</v>
      </c>
    </row>
    <row r="793" spans="1:9" s="115" customFormat="1" ht="12.75" x14ac:dyDescent="0.2">
      <c r="A793" s="366" t="s">
        <v>50</v>
      </c>
      <c r="B793" s="351" t="s">
        <v>1128</v>
      </c>
      <c r="C793" s="357" t="s">
        <v>547</v>
      </c>
      <c r="D793" s="358" t="s">
        <v>406</v>
      </c>
      <c r="E793" s="249">
        <v>1</v>
      </c>
      <c r="F793" s="430"/>
      <c r="G793" s="402">
        <f t="shared" si="12"/>
        <v>4500</v>
      </c>
      <c r="H793" s="110"/>
      <c r="I793" s="32">
        <f>IF(A793="A 6",Tabelle1!$C$3,IF(A793="A 7",Tabelle1!$C$4,IF(A793="A 8",Tabelle1!$C$5,IF(A793="A 9M",Tabelle1!$C$6,IF(A793="A 9M+Z",Tabelle1!$C$7,Tabelle1!$C$8)))))</f>
        <v>4500</v>
      </c>
    </row>
    <row r="794" spans="1:9" s="112" customFormat="1" ht="12.75" x14ac:dyDescent="0.2">
      <c r="A794" s="366" t="s">
        <v>50</v>
      </c>
      <c r="B794" s="351" t="s">
        <v>1128</v>
      </c>
      <c r="C794" s="357" t="s">
        <v>548</v>
      </c>
      <c r="D794" s="358" t="s">
        <v>406</v>
      </c>
      <c r="E794" s="249">
        <v>1</v>
      </c>
      <c r="F794" s="430"/>
      <c r="G794" s="402">
        <f t="shared" si="12"/>
        <v>4500</v>
      </c>
      <c r="H794" s="110"/>
      <c r="I794" s="32">
        <f>IF(A794="A 6",Tabelle1!$C$3,IF(A794="A 7",Tabelle1!$C$4,IF(A794="A 8",Tabelle1!$C$5,IF(A794="A 9M",Tabelle1!$C$6,IF(A794="A 9M+Z",Tabelle1!$C$7,Tabelle1!$C$8)))))</f>
        <v>4500</v>
      </c>
    </row>
    <row r="795" spans="1:9" s="112" customFormat="1" ht="12.75" x14ac:dyDescent="0.2">
      <c r="A795" s="366" t="s">
        <v>50</v>
      </c>
      <c r="B795" s="351" t="s">
        <v>1128</v>
      </c>
      <c r="C795" s="357" t="s">
        <v>549</v>
      </c>
      <c r="D795" s="358" t="s">
        <v>406</v>
      </c>
      <c r="E795" s="249">
        <v>1</v>
      </c>
      <c r="F795" s="430"/>
      <c r="G795" s="402">
        <f t="shared" si="12"/>
        <v>4500</v>
      </c>
      <c r="H795" s="110"/>
      <c r="I795" s="32">
        <f>IF(A795="A 6",Tabelle1!$C$3,IF(A795="A 7",Tabelle1!$C$4,IF(A795="A 8",Tabelle1!$C$5,IF(A795="A 9M",Tabelle1!$C$6,IF(A795="A 9M+Z",Tabelle1!$C$7,Tabelle1!$C$8)))))</f>
        <v>4500</v>
      </c>
    </row>
    <row r="796" spans="1:9" s="112" customFormat="1" ht="12.75" x14ac:dyDescent="0.2">
      <c r="A796" s="366" t="s">
        <v>50</v>
      </c>
      <c r="B796" s="351" t="s">
        <v>1128</v>
      </c>
      <c r="C796" s="357" t="s">
        <v>550</v>
      </c>
      <c r="D796" s="358" t="s">
        <v>406</v>
      </c>
      <c r="E796" s="249">
        <v>1</v>
      </c>
      <c r="F796" s="430"/>
      <c r="G796" s="402">
        <f t="shared" si="12"/>
        <v>4500</v>
      </c>
      <c r="H796" s="110"/>
      <c r="I796" s="32">
        <f>IF(A796="A 6",Tabelle1!$C$3,IF(A796="A 7",Tabelle1!$C$4,IF(A796="A 8",Tabelle1!$C$5,IF(A796="A 9M",Tabelle1!$C$6,IF(A796="A 9M+Z",Tabelle1!$C$7,Tabelle1!$C$8)))))</f>
        <v>4500</v>
      </c>
    </row>
    <row r="797" spans="1:9" s="112" customFormat="1" ht="12.75" x14ac:dyDescent="0.2">
      <c r="A797" s="366" t="s">
        <v>50</v>
      </c>
      <c r="B797" s="351" t="s">
        <v>1128</v>
      </c>
      <c r="C797" s="357" t="s">
        <v>551</v>
      </c>
      <c r="D797" s="358" t="s">
        <v>406</v>
      </c>
      <c r="E797" s="249">
        <v>1</v>
      </c>
      <c r="F797" s="430"/>
      <c r="G797" s="402">
        <f t="shared" si="12"/>
        <v>4500</v>
      </c>
      <c r="H797" s="110"/>
      <c r="I797" s="32">
        <f>IF(A797="A 6",Tabelle1!$C$3,IF(A797="A 7",Tabelle1!$C$4,IF(A797="A 8",Tabelle1!$C$5,IF(A797="A 9M",Tabelle1!$C$6,IF(A797="A 9M+Z",Tabelle1!$C$7,Tabelle1!$C$8)))))</f>
        <v>4500</v>
      </c>
    </row>
    <row r="798" spans="1:9" s="112" customFormat="1" ht="12.75" x14ac:dyDescent="0.2">
      <c r="A798" s="366" t="s">
        <v>50</v>
      </c>
      <c r="B798" s="351" t="s">
        <v>1128</v>
      </c>
      <c r="C798" s="357" t="s">
        <v>552</v>
      </c>
      <c r="D798" s="358" t="s">
        <v>406</v>
      </c>
      <c r="E798" s="249">
        <v>1</v>
      </c>
      <c r="F798" s="430"/>
      <c r="G798" s="402">
        <f t="shared" si="12"/>
        <v>4500</v>
      </c>
      <c r="H798" s="116"/>
      <c r="I798" s="32">
        <f>IF(A798="A 6",Tabelle1!$C$3,IF(A798="A 7",Tabelle1!$C$4,IF(A798="A 8",Tabelle1!$C$5,IF(A798="A 9M",Tabelle1!$C$6,IF(A798="A 9M+Z",Tabelle1!$C$7,Tabelle1!$C$8)))))</f>
        <v>4500</v>
      </c>
    </row>
    <row r="799" spans="1:9" s="112" customFormat="1" ht="12.75" x14ac:dyDescent="0.2">
      <c r="A799" s="366" t="s">
        <v>50</v>
      </c>
      <c r="B799" s="351" t="s">
        <v>1128</v>
      </c>
      <c r="C799" s="357" t="s">
        <v>553</v>
      </c>
      <c r="D799" s="358" t="s">
        <v>406</v>
      </c>
      <c r="E799" s="249">
        <v>1</v>
      </c>
      <c r="F799" s="430"/>
      <c r="G799" s="402">
        <f t="shared" si="12"/>
        <v>4500</v>
      </c>
      <c r="H799" s="110"/>
      <c r="I799" s="32">
        <f>IF(A799="A 6",Tabelle1!$C$3,IF(A799="A 7",Tabelle1!$C$4,IF(A799="A 8",Tabelle1!$C$5,IF(A799="A 9M",Tabelle1!$C$6,IF(A799="A 9M+Z",Tabelle1!$C$7,Tabelle1!$C$8)))))</f>
        <v>4500</v>
      </c>
    </row>
    <row r="800" spans="1:9" s="112" customFormat="1" ht="12.75" x14ac:dyDescent="0.2">
      <c r="A800" s="366" t="s">
        <v>50</v>
      </c>
      <c r="B800" s="351" t="s">
        <v>1128</v>
      </c>
      <c r="C800" s="357" t="s">
        <v>554</v>
      </c>
      <c r="D800" s="358" t="s">
        <v>406</v>
      </c>
      <c r="E800" s="249">
        <v>1</v>
      </c>
      <c r="F800" s="430"/>
      <c r="G800" s="402">
        <f t="shared" si="12"/>
        <v>4500</v>
      </c>
      <c r="H800" s="116"/>
      <c r="I800" s="32">
        <f>IF(A800="A 6",Tabelle1!$C$3,IF(A800="A 7",Tabelle1!$C$4,IF(A800="A 8",Tabelle1!$C$5,IF(A800="A 9M",Tabelle1!$C$6,IF(A800="A 9M+Z",Tabelle1!$C$7,Tabelle1!$C$8)))))</f>
        <v>4500</v>
      </c>
    </row>
    <row r="801" spans="1:9" s="112" customFormat="1" ht="12.75" x14ac:dyDescent="0.2">
      <c r="A801" s="366" t="s">
        <v>50</v>
      </c>
      <c r="B801" s="351" t="s">
        <v>1128</v>
      </c>
      <c r="C801" s="357" t="s">
        <v>555</v>
      </c>
      <c r="D801" s="358" t="s">
        <v>406</v>
      </c>
      <c r="E801" s="249">
        <v>1</v>
      </c>
      <c r="F801" s="430"/>
      <c r="G801" s="402">
        <f t="shared" si="12"/>
        <v>4500</v>
      </c>
      <c r="H801" s="110"/>
      <c r="I801" s="32">
        <f>IF(A801="A 6",Tabelle1!$C$3,IF(A801="A 7",Tabelle1!$C$4,IF(A801="A 8",Tabelle1!$C$5,IF(A801="A 9M",Tabelle1!$C$6,IF(A801="A 9M+Z",Tabelle1!$C$7,Tabelle1!$C$8)))))</f>
        <v>4500</v>
      </c>
    </row>
    <row r="802" spans="1:9" s="112" customFormat="1" ht="12.75" x14ac:dyDescent="0.2">
      <c r="A802" s="366" t="s">
        <v>50</v>
      </c>
      <c r="B802" s="351" t="s">
        <v>1128</v>
      </c>
      <c r="C802" s="357" t="s">
        <v>556</v>
      </c>
      <c r="D802" s="358" t="s">
        <v>406</v>
      </c>
      <c r="E802" s="249">
        <v>1</v>
      </c>
      <c r="F802" s="430"/>
      <c r="G802" s="402">
        <f t="shared" si="12"/>
        <v>4500</v>
      </c>
      <c r="H802" s="110"/>
      <c r="I802" s="32">
        <f>IF(A802="A 6",Tabelle1!$C$3,IF(A802="A 7",Tabelle1!$C$4,IF(A802="A 8",Tabelle1!$C$5,IF(A802="A 9M",Tabelle1!$C$6,IF(A802="A 9M+Z",Tabelle1!$C$7,Tabelle1!$C$8)))))</f>
        <v>4500</v>
      </c>
    </row>
    <row r="803" spans="1:9" s="112" customFormat="1" ht="12.75" x14ac:dyDescent="0.2">
      <c r="A803" s="366" t="s">
        <v>50</v>
      </c>
      <c r="B803" s="351" t="s">
        <v>1128</v>
      </c>
      <c r="C803" s="357" t="s">
        <v>557</v>
      </c>
      <c r="D803" s="358" t="s">
        <v>406</v>
      </c>
      <c r="E803" s="249">
        <v>1</v>
      </c>
      <c r="F803" s="430"/>
      <c r="G803" s="402">
        <f t="shared" si="12"/>
        <v>4500</v>
      </c>
      <c r="H803" s="110"/>
      <c r="I803" s="32">
        <f>IF(A803="A 6",Tabelle1!$C$3,IF(A803="A 7",Tabelle1!$C$4,IF(A803="A 8",Tabelle1!$C$5,IF(A803="A 9M",Tabelle1!$C$6,IF(A803="A 9M+Z",Tabelle1!$C$7,Tabelle1!$C$8)))))</f>
        <v>4500</v>
      </c>
    </row>
    <row r="804" spans="1:9" s="112" customFormat="1" ht="12.75" x14ac:dyDescent="0.2">
      <c r="A804" s="366" t="s">
        <v>50</v>
      </c>
      <c r="B804" s="351" t="s">
        <v>1128</v>
      </c>
      <c r="C804" s="357" t="s">
        <v>558</v>
      </c>
      <c r="D804" s="358" t="s">
        <v>406</v>
      </c>
      <c r="E804" s="249">
        <v>1</v>
      </c>
      <c r="F804" s="430"/>
      <c r="G804" s="402">
        <f t="shared" si="12"/>
        <v>4500</v>
      </c>
      <c r="H804" s="110"/>
      <c r="I804" s="32">
        <f>IF(A804="A 6",Tabelle1!$C$3,IF(A804="A 7",Tabelle1!$C$4,IF(A804="A 8",Tabelle1!$C$5,IF(A804="A 9M",Tabelle1!$C$6,IF(A804="A 9M+Z",Tabelle1!$C$7,Tabelle1!$C$8)))))</f>
        <v>4500</v>
      </c>
    </row>
    <row r="805" spans="1:9" s="112" customFormat="1" ht="12.75" x14ac:dyDescent="0.2">
      <c r="A805" s="366" t="s">
        <v>50</v>
      </c>
      <c r="B805" s="351" t="s">
        <v>1128</v>
      </c>
      <c r="C805" s="357" t="s">
        <v>559</v>
      </c>
      <c r="D805" s="358" t="s">
        <v>406</v>
      </c>
      <c r="E805" s="249">
        <v>1</v>
      </c>
      <c r="F805" s="430"/>
      <c r="G805" s="402">
        <f t="shared" si="12"/>
        <v>4500</v>
      </c>
      <c r="H805" s="110"/>
      <c r="I805" s="32">
        <f>IF(A805="A 6",Tabelle1!$C$3,IF(A805="A 7",Tabelle1!$C$4,IF(A805="A 8",Tabelle1!$C$5,IF(A805="A 9M",Tabelle1!$C$6,IF(A805="A 9M+Z",Tabelle1!$C$7,Tabelle1!$C$8)))))</f>
        <v>4500</v>
      </c>
    </row>
    <row r="806" spans="1:9" s="112" customFormat="1" ht="12.75" x14ac:dyDescent="0.2">
      <c r="A806" s="366" t="s">
        <v>50</v>
      </c>
      <c r="B806" s="351" t="s">
        <v>1128</v>
      </c>
      <c r="C806" s="357" t="s">
        <v>560</v>
      </c>
      <c r="D806" s="358" t="s">
        <v>406</v>
      </c>
      <c r="E806" s="249">
        <v>1</v>
      </c>
      <c r="F806" s="430"/>
      <c r="G806" s="402">
        <f t="shared" si="12"/>
        <v>4500</v>
      </c>
      <c r="H806" s="110"/>
      <c r="I806" s="32">
        <f>IF(A806="A 6",Tabelle1!$C$3,IF(A806="A 7",Tabelle1!$C$4,IF(A806="A 8",Tabelle1!$C$5,IF(A806="A 9M",Tabelle1!$C$6,IF(A806="A 9M+Z",Tabelle1!$C$7,Tabelle1!$C$8)))))</f>
        <v>4500</v>
      </c>
    </row>
    <row r="807" spans="1:9" s="112" customFormat="1" ht="12.75" x14ac:dyDescent="0.2">
      <c r="A807" s="366" t="s">
        <v>50</v>
      </c>
      <c r="B807" s="351" t="s">
        <v>1128</v>
      </c>
      <c r="C807" s="357" t="s">
        <v>561</v>
      </c>
      <c r="D807" s="358" t="s">
        <v>406</v>
      </c>
      <c r="E807" s="249">
        <v>1</v>
      </c>
      <c r="F807" s="430"/>
      <c r="G807" s="402">
        <f t="shared" si="12"/>
        <v>4500</v>
      </c>
      <c r="H807" s="110"/>
      <c r="I807" s="32">
        <f>IF(A807="A 6",Tabelle1!$C$3,IF(A807="A 7",Tabelle1!$C$4,IF(A807="A 8",Tabelle1!$C$5,IF(A807="A 9M",Tabelle1!$C$6,IF(A807="A 9M+Z",Tabelle1!$C$7,Tabelle1!$C$8)))))</f>
        <v>4500</v>
      </c>
    </row>
    <row r="808" spans="1:9" s="112" customFormat="1" ht="12.75" x14ac:dyDescent="0.2">
      <c r="A808" s="366" t="s">
        <v>50</v>
      </c>
      <c r="B808" s="351" t="s">
        <v>1128</v>
      </c>
      <c r="C808" s="357" t="s">
        <v>562</v>
      </c>
      <c r="D808" s="358" t="s">
        <v>406</v>
      </c>
      <c r="E808" s="249">
        <v>1</v>
      </c>
      <c r="F808" s="430"/>
      <c r="G808" s="402">
        <f t="shared" si="12"/>
        <v>4500</v>
      </c>
      <c r="H808" s="110"/>
      <c r="I808" s="32">
        <f>IF(A808="A 6",Tabelle1!$C$3,IF(A808="A 7",Tabelle1!$C$4,IF(A808="A 8",Tabelle1!$C$5,IF(A808="A 9M",Tabelle1!$C$6,IF(A808="A 9M+Z",Tabelle1!$C$7,Tabelle1!$C$8)))))</f>
        <v>4500</v>
      </c>
    </row>
    <row r="809" spans="1:9" s="112" customFormat="1" ht="12.75" x14ac:dyDescent="0.2">
      <c r="A809" s="366" t="s">
        <v>50</v>
      </c>
      <c r="B809" s="351" t="s">
        <v>1128</v>
      </c>
      <c r="C809" s="357" t="s">
        <v>563</v>
      </c>
      <c r="D809" s="358" t="s">
        <v>406</v>
      </c>
      <c r="E809" s="249">
        <v>1</v>
      </c>
      <c r="F809" s="430"/>
      <c r="G809" s="402">
        <f t="shared" si="12"/>
        <v>4500</v>
      </c>
      <c r="H809" s="110"/>
      <c r="I809" s="32">
        <f>IF(A809="A 6",Tabelle1!$C$3,IF(A809="A 7",Tabelle1!$C$4,IF(A809="A 8",Tabelle1!$C$5,IF(A809="A 9M",Tabelle1!$C$6,IF(A809="A 9M+Z",Tabelle1!$C$7,Tabelle1!$C$8)))))</f>
        <v>4500</v>
      </c>
    </row>
    <row r="810" spans="1:9" s="115" customFormat="1" ht="12.75" x14ac:dyDescent="0.2">
      <c r="A810" s="366" t="s">
        <v>50</v>
      </c>
      <c r="B810" s="351" t="s">
        <v>1128</v>
      </c>
      <c r="C810" s="357" t="s">
        <v>564</v>
      </c>
      <c r="D810" s="358" t="s">
        <v>406</v>
      </c>
      <c r="E810" s="249">
        <v>1</v>
      </c>
      <c r="F810" s="430"/>
      <c r="G810" s="402">
        <f t="shared" si="12"/>
        <v>4500</v>
      </c>
      <c r="H810" s="110"/>
      <c r="I810" s="32">
        <f>IF(A810="A 6",Tabelle1!$C$3,IF(A810="A 7",Tabelle1!$C$4,IF(A810="A 8",Tabelle1!$C$5,IF(A810="A 9M",Tabelle1!$C$6,IF(A810="A 9M+Z",Tabelle1!$C$7,Tabelle1!$C$8)))))</f>
        <v>4500</v>
      </c>
    </row>
    <row r="811" spans="1:9" s="112" customFormat="1" ht="12.75" x14ac:dyDescent="0.2">
      <c r="A811" s="366" t="s">
        <v>50</v>
      </c>
      <c r="B811" s="351" t="s">
        <v>1128</v>
      </c>
      <c r="C811" s="357" t="s">
        <v>565</v>
      </c>
      <c r="D811" s="358" t="s">
        <v>406</v>
      </c>
      <c r="E811" s="249">
        <v>1</v>
      </c>
      <c r="F811" s="430"/>
      <c r="G811" s="402">
        <f t="shared" si="12"/>
        <v>4500</v>
      </c>
      <c r="H811" s="110"/>
      <c r="I811" s="32">
        <f>IF(A811="A 6",Tabelle1!$C$3,IF(A811="A 7",Tabelle1!$C$4,IF(A811="A 8",Tabelle1!$C$5,IF(A811="A 9M",Tabelle1!$C$6,IF(A811="A 9M+Z",Tabelle1!$C$7,Tabelle1!$C$8)))))</f>
        <v>4500</v>
      </c>
    </row>
    <row r="812" spans="1:9" s="112" customFormat="1" ht="12.75" x14ac:dyDescent="0.2">
      <c r="A812" s="366" t="s">
        <v>50</v>
      </c>
      <c r="B812" s="351" t="s">
        <v>1128</v>
      </c>
      <c r="C812" s="357" t="s">
        <v>566</v>
      </c>
      <c r="D812" s="358" t="s">
        <v>406</v>
      </c>
      <c r="E812" s="249">
        <v>1</v>
      </c>
      <c r="F812" s="430"/>
      <c r="G812" s="402">
        <f t="shared" si="12"/>
        <v>4500</v>
      </c>
      <c r="H812" s="110"/>
      <c r="I812" s="32">
        <f>IF(A812="A 6",Tabelle1!$C$3,IF(A812="A 7",Tabelle1!$C$4,IF(A812="A 8",Tabelle1!$C$5,IF(A812="A 9M",Tabelle1!$C$6,IF(A812="A 9M+Z",Tabelle1!$C$7,Tabelle1!$C$8)))))</f>
        <v>4500</v>
      </c>
    </row>
    <row r="813" spans="1:9" s="112" customFormat="1" ht="12.75" x14ac:dyDescent="0.2">
      <c r="A813" s="366" t="s">
        <v>50</v>
      </c>
      <c r="B813" s="351" t="s">
        <v>1128</v>
      </c>
      <c r="C813" s="357" t="s">
        <v>567</v>
      </c>
      <c r="D813" s="358" t="s">
        <v>406</v>
      </c>
      <c r="E813" s="249">
        <v>1</v>
      </c>
      <c r="F813" s="430"/>
      <c r="G813" s="402">
        <f t="shared" si="12"/>
        <v>4500</v>
      </c>
      <c r="H813" s="110"/>
      <c r="I813" s="32">
        <f>IF(A813="A 6",Tabelle1!$C$3,IF(A813="A 7",Tabelle1!$C$4,IF(A813="A 8",Tabelle1!$C$5,IF(A813="A 9M",Tabelle1!$C$6,IF(A813="A 9M+Z",Tabelle1!$C$7,Tabelle1!$C$8)))))</f>
        <v>4500</v>
      </c>
    </row>
    <row r="814" spans="1:9" s="112" customFormat="1" ht="12.75" x14ac:dyDescent="0.2">
      <c r="A814" s="366" t="s">
        <v>50</v>
      </c>
      <c r="B814" s="351" t="s">
        <v>1128</v>
      </c>
      <c r="C814" s="357" t="s">
        <v>568</v>
      </c>
      <c r="D814" s="358" t="s">
        <v>406</v>
      </c>
      <c r="E814" s="249">
        <v>1</v>
      </c>
      <c r="F814" s="430"/>
      <c r="G814" s="402">
        <f t="shared" si="12"/>
        <v>4500</v>
      </c>
      <c r="H814" s="110"/>
      <c r="I814" s="32">
        <f>IF(A814="A 6",Tabelle1!$C$3,IF(A814="A 7",Tabelle1!$C$4,IF(A814="A 8",Tabelle1!$C$5,IF(A814="A 9M",Tabelle1!$C$6,IF(A814="A 9M+Z",Tabelle1!$C$7,Tabelle1!$C$8)))))</f>
        <v>4500</v>
      </c>
    </row>
    <row r="815" spans="1:9" s="112" customFormat="1" ht="12.75" x14ac:dyDescent="0.2">
      <c r="A815" s="366" t="s">
        <v>50</v>
      </c>
      <c r="B815" s="351" t="s">
        <v>1128</v>
      </c>
      <c r="C815" s="357" t="s">
        <v>569</v>
      </c>
      <c r="D815" s="358" t="s">
        <v>406</v>
      </c>
      <c r="E815" s="249">
        <v>1</v>
      </c>
      <c r="F815" s="430"/>
      <c r="G815" s="402">
        <f t="shared" si="12"/>
        <v>4500</v>
      </c>
      <c r="H815" s="116"/>
      <c r="I815" s="32">
        <f>IF(A815="A 6",Tabelle1!$C$3,IF(A815="A 7",Tabelle1!$C$4,IF(A815="A 8",Tabelle1!$C$5,IF(A815="A 9M",Tabelle1!$C$6,IF(A815="A 9M+Z",Tabelle1!$C$7,Tabelle1!$C$8)))))</f>
        <v>4500</v>
      </c>
    </row>
    <row r="816" spans="1:9" s="112" customFormat="1" ht="12.75" x14ac:dyDescent="0.2">
      <c r="A816" s="366" t="s">
        <v>50</v>
      </c>
      <c r="B816" s="351" t="s">
        <v>1128</v>
      </c>
      <c r="C816" s="357" t="s">
        <v>570</v>
      </c>
      <c r="D816" s="358" t="s">
        <v>406</v>
      </c>
      <c r="E816" s="249">
        <v>1</v>
      </c>
      <c r="F816" s="430"/>
      <c r="G816" s="402">
        <f t="shared" si="12"/>
        <v>4500</v>
      </c>
      <c r="H816" s="110"/>
      <c r="I816" s="32">
        <f>IF(A816="A 6",Tabelle1!$C$3,IF(A816="A 7",Tabelle1!$C$4,IF(A816="A 8",Tabelle1!$C$5,IF(A816="A 9M",Tabelle1!$C$6,IF(A816="A 9M+Z",Tabelle1!$C$7,Tabelle1!$C$8)))))</f>
        <v>4500</v>
      </c>
    </row>
    <row r="817" spans="1:9" s="112" customFormat="1" ht="12.75" x14ac:dyDescent="0.2">
      <c r="A817" s="366" t="s">
        <v>50</v>
      </c>
      <c r="B817" s="351" t="s">
        <v>1128</v>
      </c>
      <c r="C817" s="357" t="s">
        <v>571</v>
      </c>
      <c r="D817" s="358" t="s">
        <v>406</v>
      </c>
      <c r="E817" s="249">
        <v>1</v>
      </c>
      <c r="F817" s="430"/>
      <c r="G817" s="402">
        <f t="shared" si="12"/>
        <v>4500</v>
      </c>
      <c r="H817" s="110"/>
      <c r="I817" s="32">
        <f>IF(A817="A 6",Tabelle1!$C$3,IF(A817="A 7",Tabelle1!$C$4,IF(A817="A 8",Tabelle1!$C$5,IF(A817="A 9M",Tabelle1!$C$6,IF(A817="A 9M+Z",Tabelle1!$C$7,Tabelle1!$C$8)))))</f>
        <v>4500</v>
      </c>
    </row>
    <row r="818" spans="1:9" s="112" customFormat="1" ht="12.75" x14ac:dyDescent="0.2">
      <c r="A818" s="366" t="s">
        <v>50</v>
      </c>
      <c r="B818" s="351" t="s">
        <v>1128</v>
      </c>
      <c r="C818" s="357" t="s">
        <v>572</v>
      </c>
      <c r="D818" s="358" t="s">
        <v>406</v>
      </c>
      <c r="E818" s="249">
        <v>1</v>
      </c>
      <c r="F818" s="430"/>
      <c r="G818" s="402">
        <f t="shared" si="12"/>
        <v>4500</v>
      </c>
      <c r="H818" s="110"/>
      <c r="I818" s="32">
        <f>IF(A818="A 6",Tabelle1!$C$3,IF(A818="A 7",Tabelle1!$C$4,IF(A818="A 8",Tabelle1!$C$5,IF(A818="A 9M",Tabelle1!$C$6,IF(A818="A 9M+Z",Tabelle1!$C$7,Tabelle1!$C$8)))))</f>
        <v>4500</v>
      </c>
    </row>
    <row r="819" spans="1:9" s="112" customFormat="1" ht="12.75" x14ac:dyDescent="0.2">
      <c r="A819" s="366" t="s">
        <v>50</v>
      </c>
      <c r="B819" s="351" t="s">
        <v>1128</v>
      </c>
      <c r="C819" s="357" t="s">
        <v>573</v>
      </c>
      <c r="D819" s="358" t="s">
        <v>406</v>
      </c>
      <c r="E819" s="249">
        <v>1</v>
      </c>
      <c r="F819" s="430"/>
      <c r="G819" s="402">
        <f t="shared" si="12"/>
        <v>4500</v>
      </c>
      <c r="H819" s="110"/>
      <c r="I819" s="32">
        <f>IF(A819="A 6",Tabelle1!$C$3,IF(A819="A 7",Tabelle1!$C$4,IF(A819="A 8",Tabelle1!$C$5,IF(A819="A 9M",Tabelle1!$C$6,IF(A819="A 9M+Z",Tabelle1!$C$7,Tabelle1!$C$8)))))</f>
        <v>4500</v>
      </c>
    </row>
    <row r="820" spans="1:9" s="112" customFormat="1" ht="12.75" x14ac:dyDescent="0.2">
      <c r="A820" s="362" t="s">
        <v>50</v>
      </c>
      <c r="B820" s="351" t="s">
        <v>1128</v>
      </c>
      <c r="C820" s="363" t="s">
        <v>574</v>
      </c>
      <c r="D820" s="364" t="s">
        <v>575</v>
      </c>
      <c r="E820" s="365">
        <v>1</v>
      </c>
      <c r="F820" s="355" t="s">
        <v>319</v>
      </c>
      <c r="G820" s="402">
        <f t="shared" si="12"/>
        <v>4500</v>
      </c>
      <c r="H820" s="110"/>
      <c r="I820" s="32">
        <f>IF(A820="A 6",Tabelle1!$C$3,IF(A820="A 7",Tabelle1!$C$4,IF(A820="A 8",Tabelle1!$C$5,IF(A820="A 9M",Tabelle1!$C$6,IF(A820="A 9M+Z",Tabelle1!$C$7,Tabelle1!$C$8)))))</f>
        <v>4500</v>
      </c>
    </row>
    <row r="821" spans="1:9" s="112" customFormat="1" ht="12.75" x14ac:dyDescent="0.2">
      <c r="A821" s="372" t="s">
        <v>50</v>
      </c>
      <c r="B821" s="351" t="s">
        <v>1128</v>
      </c>
      <c r="C821" s="352" t="s">
        <v>576</v>
      </c>
      <c r="D821" s="353" t="s">
        <v>577</v>
      </c>
      <c r="E821" s="354">
        <v>1</v>
      </c>
      <c r="F821" s="355" t="s">
        <v>319</v>
      </c>
      <c r="G821" s="402">
        <f t="shared" si="12"/>
        <v>4500</v>
      </c>
      <c r="H821" s="110"/>
      <c r="I821" s="32">
        <f>IF(A821="A 6",Tabelle1!$C$3,IF(A821="A 7",Tabelle1!$C$4,IF(A821="A 8",Tabelle1!$C$5,IF(A821="A 9M",Tabelle1!$C$6,IF(A821="A 9M+Z",Tabelle1!$C$7,Tabelle1!$C$8)))))</f>
        <v>4500</v>
      </c>
    </row>
    <row r="822" spans="1:9" s="112" customFormat="1" ht="12.75" x14ac:dyDescent="0.2">
      <c r="A822" s="373" t="s">
        <v>50</v>
      </c>
      <c r="B822" s="351" t="s">
        <v>1128</v>
      </c>
      <c r="C822" s="374" t="s">
        <v>578</v>
      </c>
      <c r="D822" s="375" t="s">
        <v>402</v>
      </c>
      <c r="E822" s="376">
        <v>1</v>
      </c>
      <c r="F822" s="377" t="s">
        <v>319</v>
      </c>
      <c r="G822" s="402">
        <f t="shared" si="12"/>
        <v>4500</v>
      </c>
      <c r="H822" s="110"/>
      <c r="I822" s="32">
        <f>IF(A822="A 6",Tabelle1!$C$3,IF(A822="A 7",Tabelle1!$C$4,IF(A822="A 8",Tabelle1!$C$5,IF(A822="A 9M",Tabelle1!$C$6,IF(A822="A 9M+Z",Tabelle1!$C$7,Tabelle1!$C$8)))))</f>
        <v>4500</v>
      </c>
    </row>
    <row r="823" spans="1:9" s="112" customFormat="1" ht="12.75" x14ac:dyDescent="0.2">
      <c r="A823" s="373" t="s">
        <v>50</v>
      </c>
      <c r="B823" s="351" t="s">
        <v>1128</v>
      </c>
      <c r="C823" s="374" t="s">
        <v>579</v>
      </c>
      <c r="D823" s="375" t="s">
        <v>402</v>
      </c>
      <c r="E823" s="376">
        <v>1</v>
      </c>
      <c r="F823" s="377" t="s">
        <v>319</v>
      </c>
      <c r="G823" s="402">
        <f t="shared" si="12"/>
        <v>4500</v>
      </c>
      <c r="H823" s="110"/>
      <c r="I823" s="32">
        <f>IF(A823="A 6",Tabelle1!$C$3,IF(A823="A 7",Tabelle1!$C$4,IF(A823="A 8",Tabelle1!$C$5,IF(A823="A 9M",Tabelle1!$C$6,IF(A823="A 9M+Z",Tabelle1!$C$7,Tabelle1!$C$8)))))</f>
        <v>4500</v>
      </c>
    </row>
    <row r="824" spans="1:9" s="112" customFormat="1" ht="12.75" x14ac:dyDescent="0.2">
      <c r="A824" s="367" t="s">
        <v>75</v>
      </c>
      <c r="B824" s="356" t="s">
        <v>1129</v>
      </c>
      <c r="C824" s="359" t="s">
        <v>580</v>
      </c>
      <c r="D824" s="360" t="s">
        <v>581</v>
      </c>
      <c r="E824" s="361">
        <v>1</v>
      </c>
      <c r="F824" s="378" t="s">
        <v>582</v>
      </c>
      <c r="G824" s="402">
        <f t="shared" si="12"/>
        <v>9700</v>
      </c>
      <c r="H824" s="119"/>
      <c r="I824" s="32">
        <f>IF(A824="A 6",Tabelle1!$C$3,IF(A824="A 7",Tabelle1!$C$4,IF(A824="A 8",Tabelle1!$C$5,IF(A824="A 9M",Tabelle1!$C$6,IF(A824="A 9M+Z",Tabelle1!$C$7,Tabelle1!$C$8)))))</f>
        <v>9700</v>
      </c>
    </row>
    <row r="825" spans="1:9" s="112" customFormat="1" ht="12.75" x14ac:dyDescent="0.2">
      <c r="A825" s="366" t="s">
        <v>148</v>
      </c>
      <c r="B825" s="356" t="s">
        <v>1131</v>
      </c>
      <c r="C825" s="357" t="s">
        <v>583</v>
      </c>
      <c r="D825" s="358" t="s">
        <v>44</v>
      </c>
      <c r="E825" s="249">
        <v>1</v>
      </c>
      <c r="F825" s="432" t="s">
        <v>149</v>
      </c>
      <c r="G825" s="402">
        <f t="shared" si="12"/>
        <v>4900</v>
      </c>
      <c r="H825" s="110"/>
      <c r="I825" s="32">
        <f>IF(A825="A 6",Tabelle1!$C$3,IF(A825="A 7",Tabelle1!$C$4,IF(A825="A 8",Tabelle1!$C$5,IF(A825="A 9M",Tabelle1!$C$6,IF(A825="A 9M+Z",Tabelle1!$C$7,Tabelle1!$C$8)))))</f>
        <v>4900</v>
      </c>
    </row>
    <row r="826" spans="1:9" s="112" customFormat="1" ht="12.75" x14ac:dyDescent="0.2">
      <c r="A826" s="366" t="s">
        <v>148</v>
      </c>
      <c r="B826" s="356" t="s">
        <v>1131</v>
      </c>
      <c r="C826" s="357" t="s">
        <v>584</v>
      </c>
      <c r="D826" s="358" t="s">
        <v>585</v>
      </c>
      <c r="E826" s="249">
        <v>1</v>
      </c>
      <c r="F826" s="433" t="s">
        <v>149</v>
      </c>
      <c r="G826" s="402">
        <f t="shared" si="12"/>
        <v>4900</v>
      </c>
      <c r="H826" s="110"/>
      <c r="I826" s="32">
        <f>IF(A826="A 6",Tabelle1!$C$3,IF(A826="A 7",Tabelle1!$C$4,IF(A826="A 8",Tabelle1!$C$5,IF(A826="A 9M",Tabelle1!$C$6,IF(A826="A 9M+Z",Tabelle1!$C$7,Tabelle1!$C$8)))))</f>
        <v>4900</v>
      </c>
    </row>
    <row r="827" spans="1:9" s="112" customFormat="1" ht="12.75" x14ac:dyDescent="0.2">
      <c r="A827" s="366" t="s">
        <v>148</v>
      </c>
      <c r="B827" s="356" t="s">
        <v>1131</v>
      </c>
      <c r="C827" s="357" t="s">
        <v>586</v>
      </c>
      <c r="D827" s="358" t="s">
        <v>585</v>
      </c>
      <c r="E827" s="249">
        <v>1</v>
      </c>
      <c r="F827" s="433" t="s">
        <v>149</v>
      </c>
      <c r="G827" s="402">
        <f t="shared" si="12"/>
        <v>4900</v>
      </c>
      <c r="H827" s="110"/>
      <c r="I827" s="32">
        <f>IF(A827="A 6",Tabelle1!$C$3,IF(A827="A 7",Tabelle1!$C$4,IF(A827="A 8",Tabelle1!$C$5,IF(A827="A 9M",Tabelle1!$C$6,IF(A827="A 9M+Z",Tabelle1!$C$7,Tabelle1!$C$8)))))</f>
        <v>4900</v>
      </c>
    </row>
    <row r="828" spans="1:9" s="112" customFormat="1" ht="12.75" x14ac:dyDescent="0.2">
      <c r="A828" s="366" t="s">
        <v>148</v>
      </c>
      <c r="B828" s="356" t="s">
        <v>1131</v>
      </c>
      <c r="C828" s="357" t="s">
        <v>587</v>
      </c>
      <c r="D828" s="358" t="s">
        <v>585</v>
      </c>
      <c r="E828" s="249">
        <v>1</v>
      </c>
      <c r="F828" s="433" t="s">
        <v>149</v>
      </c>
      <c r="G828" s="402">
        <f t="shared" si="12"/>
        <v>4900</v>
      </c>
      <c r="H828" s="110"/>
      <c r="I828" s="32">
        <f>IF(A828="A 6",Tabelle1!$C$3,IF(A828="A 7",Tabelle1!$C$4,IF(A828="A 8",Tabelle1!$C$5,IF(A828="A 9M",Tabelle1!$C$6,IF(A828="A 9M+Z",Tabelle1!$C$7,Tabelle1!$C$8)))))</f>
        <v>4900</v>
      </c>
    </row>
    <row r="829" spans="1:9" s="112" customFormat="1" ht="12.75" x14ac:dyDescent="0.2">
      <c r="A829" s="366" t="s">
        <v>148</v>
      </c>
      <c r="B829" s="356" t="s">
        <v>1131</v>
      </c>
      <c r="C829" s="357" t="s">
        <v>588</v>
      </c>
      <c r="D829" s="358" t="s">
        <v>585</v>
      </c>
      <c r="E829" s="249">
        <v>1</v>
      </c>
      <c r="F829" s="433" t="s">
        <v>149</v>
      </c>
      <c r="G829" s="402">
        <f t="shared" si="12"/>
        <v>4900</v>
      </c>
      <c r="H829" s="110"/>
      <c r="I829" s="32">
        <f>IF(A829="A 6",Tabelle1!$C$3,IF(A829="A 7",Tabelle1!$C$4,IF(A829="A 8",Tabelle1!$C$5,IF(A829="A 9M",Tabelle1!$C$6,IF(A829="A 9M+Z",Tabelle1!$C$7,Tabelle1!$C$8)))))</f>
        <v>4900</v>
      </c>
    </row>
    <row r="830" spans="1:9" s="112" customFormat="1" ht="12.75" x14ac:dyDescent="0.2">
      <c r="A830" s="372" t="s">
        <v>75</v>
      </c>
      <c r="B830" s="356" t="s">
        <v>1129</v>
      </c>
      <c r="C830" s="352" t="s">
        <v>589</v>
      </c>
      <c r="D830" s="353" t="s">
        <v>590</v>
      </c>
      <c r="E830" s="354">
        <v>1</v>
      </c>
      <c r="F830" s="431"/>
      <c r="G830" s="402">
        <f t="shared" si="12"/>
        <v>9700</v>
      </c>
      <c r="H830" s="110"/>
      <c r="I830" s="32">
        <f>IF(A830="A 6",Tabelle1!$C$3,IF(A830="A 7",Tabelle1!$C$4,IF(A830="A 8",Tabelle1!$C$5,IF(A830="A 9M",Tabelle1!$C$6,IF(A830="A 9M+Z",Tabelle1!$C$7,Tabelle1!$C$8)))))</f>
        <v>9700</v>
      </c>
    </row>
    <row r="831" spans="1:9" s="112" customFormat="1" ht="12.75" x14ac:dyDescent="0.2">
      <c r="A831" s="372" t="s">
        <v>75</v>
      </c>
      <c r="B831" s="356" t="s">
        <v>1129</v>
      </c>
      <c r="C831" s="352" t="s">
        <v>591</v>
      </c>
      <c r="D831" s="353" t="s">
        <v>590</v>
      </c>
      <c r="E831" s="354">
        <v>1</v>
      </c>
      <c r="F831" s="431"/>
      <c r="G831" s="402">
        <f t="shared" si="12"/>
        <v>9700</v>
      </c>
      <c r="H831" s="110"/>
      <c r="I831" s="32">
        <f>IF(A831="A 6",Tabelle1!$C$3,IF(A831="A 7",Tabelle1!$C$4,IF(A831="A 8",Tabelle1!$C$5,IF(A831="A 9M",Tabelle1!$C$6,IF(A831="A 9M+Z",Tabelle1!$C$7,Tabelle1!$C$8)))))</f>
        <v>9700</v>
      </c>
    </row>
    <row r="832" spans="1:9" s="112" customFormat="1" ht="12.75" x14ac:dyDescent="0.2">
      <c r="A832" s="372" t="s">
        <v>75</v>
      </c>
      <c r="B832" s="356" t="s">
        <v>1129</v>
      </c>
      <c r="C832" s="352" t="s">
        <v>592</v>
      </c>
      <c r="D832" s="353" t="s">
        <v>590</v>
      </c>
      <c r="E832" s="354">
        <v>1</v>
      </c>
      <c r="F832" s="431"/>
      <c r="G832" s="402">
        <f t="shared" si="12"/>
        <v>9700</v>
      </c>
      <c r="H832" s="110"/>
      <c r="I832" s="32">
        <f>IF(A832="A 6",Tabelle1!$C$3,IF(A832="A 7",Tabelle1!$C$4,IF(A832="A 8",Tabelle1!$C$5,IF(A832="A 9M",Tabelle1!$C$6,IF(A832="A 9M+Z",Tabelle1!$C$7,Tabelle1!$C$8)))))</f>
        <v>9700</v>
      </c>
    </row>
    <row r="833" spans="1:9" s="112" customFormat="1" ht="12.75" x14ac:dyDescent="0.2">
      <c r="A833" s="372" t="s">
        <v>75</v>
      </c>
      <c r="B833" s="356" t="s">
        <v>1129</v>
      </c>
      <c r="C833" s="352" t="s">
        <v>593</v>
      </c>
      <c r="D833" s="353" t="s">
        <v>590</v>
      </c>
      <c r="E833" s="354">
        <v>1</v>
      </c>
      <c r="F833" s="431"/>
      <c r="G833" s="402">
        <f t="shared" si="12"/>
        <v>9700</v>
      </c>
      <c r="H833" s="110"/>
      <c r="I833" s="32">
        <f>IF(A833="A 6",Tabelle1!$C$3,IF(A833="A 7",Tabelle1!$C$4,IF(A833="A 8",Tabelle1!$C$5,IF(A833="A 9M",Tabelle1!$C$6,IF(A833="A 9M+Z",Tabelle1!$C$7,Tabelle1!$C$8)))))</f>
        <v>9700</v>
      </c>
    </row>
    <row r="834" spans="1:9" s="112" customFormat="1" ht="12.75" x14ac:dyDescent="0.2">
      <c r="A834" s="372" t="s">
        <v>75</v>
      </c>
      <c r="B834" s="356" t="s">
        <v>1129</v>
      </c>
      <c r="C834" s="352" t="s">
        <v>594</v>
      </c>
      <c r="D834" s="353" t="s">
        <v>590</v>
      </c>
      <c r="E834" s="354">
        <v>1</v>
      </c>
      <c r="F834" s="431"/>
      <c r="G834" s="402">
        <f t="shared" si="12"/>
        <v>9700</v>
      </c>
      <c r="H834" s="110"/>
      <c r="I834" s="32">
        <f>IF(A834="A 6",Tabelle1!$C$3,IF(A834="A 7",Tabelle1!$C$4,IF(A834="A 8",Tabelle1!$C$5,IF(A834="A 9M",Tabelle1!$C$6,IF(A834="A 9M+Z",Tabelle1!$C$7,Tabelle1!$C$8)))))</f>
        <v>9700</v>
      </c>
    </row>
    <row r="835" spans="1:9" s="112" customFormat="1" ht="12.75" x14ac:dyDescent="0.2">
      <c r="A835" s="372" t="s">
        <v>75</v>
      </c>
      <c r="B835" s="356" t="s">
        <v>1129</v>
      </c>
      <c r="C835" s="352" t="s">
        <v>595</v>
      </c>
      <c r="D835" s="353" t="s">
        <v>590</v>
      </c>
      <c r="E835" s="354">
        <v>1</v>
      </c>
      <c r="F835" s="431"/>
      <c r="G835" s="402">
        <f t="shared" si="12"/>
        <v>9700</v>
      </c>
      <c r="H835" s="110"/>
      <c r="I835" s="32">
        <f>IF(A835="A 6",Tabelle1!$C$3,IF(A835="A 7",Tabelle1!$C$4,IF(A835="A 8",Tabelle1!$C$5,IF(A835="A 9M",Tabelle1!$C$6,IF(A835="A 9M+Z",Tabelle1!$C$7,Tabelle1!$C$8)))))</f>
        <v>9700</v>
      </c>
    </row>
    <row r="836" spans="1:9" s="112" customFormat="1" ht="12.75" x14ac:dyDescent="0.2">
      <c r="A836" s="372" t="s">
        <v>75</v>
      </c>
      <c r="B836" s="356" t="s">
        <v>1129</v>
      </c>
      <c r="C836" s="352" t="s">
        <v>596</v>
      </c>
      <c r="D836" s="353" t="s">
        <v>590</v>
      </c>
      <c r="E836" s="354">
        <v>1</v>
      </c>
      <c r="F836" s="431"/>
      <c r="G836" s="402">
        <f t="shared" si="12"/>
        <v>9700</v>
      </c>
      <c r="H836" s="110"/>
      <c r="I836" s="32">
        <f>IF(A836="A 6",Tabelle1!$C$3,IF(A836="A 7",Tabelle1!$C$4,IF(A836="A 8",Tabelle1!$C$5,IF(A836="A 9M",Tabelle1!$C$6,IF(A836="A 9M+Z",Tabelle1!$C$7,Tabelle1!$C$8)))))</f>
        <v>9700</v>
      </c>
    </row>
    <row r="837" spans="1:9" s="112" customFormat="1" ht="12.75" x14ac:dyDescent="0.2">
      <c r="A837" s="372" t="s">
        <v>75</v>
      </c>
      <c r="B837" s="356" t="s">
        <v>1129</v>
      </c>
      <c r="C837" s="352" t="s">
        <v>597</v>
      </c>
      <c r="D837" s="353" t="s">
        <v>590</v>
      </c>
      <c r="E837" s="354">
        <v>1</v>
      </c>
      <c r="F837" s="431"/>
      <c r="G837" s="402">
        <f t="shared" si="12"/>
        <v>9700</v>
      </c>
      <c r="H837" s="110"/>
      <c r="I837" s="32">
        <f>IF(A837="A 6",Tabelle1!$C$3,IF(A837="A 7",Tabelle1!$C$4,IF(A837="A 8",Tabelle1!$C$5,IF(A837="A 9M",Tabelle1!$C$6,IF(A837="A 9M+Z",Tabelle1!$C$7,Tabelle1!$C$8)))))</f>
        <v>9700</v>
      </c>
    </row>
    <row r="838" spans="1:9" s="112" customFormat="1" ht="12.75" x14ac:dyDescent="0.2">
      <c r="A838" s="372" t="s">
        <v>75</v>
      </c>
      <c r="B838" s="356" t="s">
        <v>1129</v>
      </c>
      <c r="C838" s="352" t="s">
        <v>598</v>
      </c>
      <c r="D838" s="353" t="s">
        <v>590</v>
      </c>
      <c r="E838" s="354">
        <v>1</v>
      </c>
      <c r="F838" s="431"/>
      <c r="G838" s="402">
        <f t="shared" si="12"/>
        <v>9700</v>
      </c>
      <c r="H838" s="116"/>
      <c r="I838" s="32">
        <f>IF(A838="A 6",Tabelle1!$C$3,IF(A838="A 7",Tabelle1!$C$4,IF(A838="A 8",Tabelle1!$C$5,IF(A838="A 9M",Tabelle1!$C$6,IF(A838="A 9M+Z",Tabelle1!$C$7,Tabelle1!$C$8)))))</f>
        <v>9700</v>
      </c>
    </row>
    <row r="839" spans="1:9" s="112" customFormat="1" ht="12.75" x14ac:dyDescent="0.2">
      <c r="A839" s="372" t="s">
        <v>75</v>
      </c>
      <c r="B839" s="356" t="s">
        <v>1129</v>
      </c>
      <c r="C839" s="352" t="s">
        <v>599</v>
      </c>
      <c r="D839" s="353" t="s">
        <v>590</v>
      </c>
      <c r="E839" s="354">
        <v>1</v>
      </c>
      <c r="F839" s="431"/>
      <c r="G839" s="402">
        <f t="shared" si="12"/>
        <v>9700</v>
      </c>
      <c r="H839" s="110"/>
      <c r="I839" s="32">
        <f>IF(A839="A 6",Tabelle1!$C$3,IF(A839="A 7",Tabelle1!$C$4,IF(A839="A 8",Tabelle1!$C$5,IF(A839="A 9M",Tabelle1!$C$6,IF(A839="A 9M+Z",Tabelle1!$C$7,Tabelle1!$C$8)))))</f>
        <v>9700</v>
      </c>
    </row>
    <row r="840" spans="1:9" s="112" customFormat="1" ht="12.75" x14ac:dyDescent="0.2">
      <c r="A840" s="372" t="s">
        <v>75</v>
      </c>
      <c r="B840" s="356" t="s">
        <v>1129</v>
      </c>
      <c r="C840" s="352" t="s">
        <v>600</v>
      </c>
      <c r="D840" s="353" t="s">
        <v>590</v>
      </c>
      <c r="E840" s="354">
        <v>1</v>
      </c>
      <c r="F840" s="431"/>
      <c r="G840" s="402">
        <f t="shared" si="12"/>
        <v>9700</v>
      </c>
      <c r="H840" s="110"/>
      <c r="I840" s="32">
        <f>IF(A840="A 6",Tabelle1!$C$3,IF(A840="A 7",Tabelle1!$C$4,IF(A840="A 8",Tabelle1!$C$5,IF(A840="A 9M",Tabelle1!$C$6,IF(A840="A 9M+Z",Tabelle1!$C$7,Tabelle1!$C$8)))))</f>
        <v>9700</v>
      </c>
    </row>
    <row r="841" spans="1:9" s="112" customFormat="1" ht="12.75" x14ac:dyDescent="0.2">
      <c r="A841" s="372" t="s">
        <v>75</v>
      </c>
      <c r="B841" s="356" t="s">
        <v>1129</v>
      </c>
      <c r="C841" s="352" t="s">
        <v>601</v>
      </c>
      <c r="D841" s="353" t="s">
        <v>590</v>
      </c>
      <c r="E841" s="354">
        <v>1</v>
      </c>
      <c r="F841" s="431"/>
      <c r="G841" s="402">
        <f t="shared" si="12"/>
        <v>9700</v>
      </c>
      <c r="H841" s="110"/>
      <c r="I841" s="32">
        <f>IF(A841="A 6",Tabelle1!$C$3,IF(A841="A 7",Tabelle1!$C$4,IF(A841="A 8",Tabelle1!$C$5,IF(A841="A 9M",Tabelle1!$C$6,IF(A841="A 9M+Z",Tabelle1!$C$7,Tabelle1!$C$8)))))</f>
        <v>9700</v>
      </c>
    </row>
    <row r="842" spans="1:9" s="112" customFormat="1" ht="12.75" x14ac:dyDescent="0.2">
      <c r="A842" s="372" t="s">
        <v>75</v>
      </c>
      <c r="B842" s="356" t="s">
        <v>1129</v>
      </c>
      <c r="C842" s="352" t="s">
        <v>602</v>
      </c>
      <c r="D842" s="353" t="s">
        <v>590</v>
      </c>
      <c r="E842" s="354">
        <v>1</v>
      </c>
      <c r="F842" s="431"/>
      <c r="G842" s="402">
        <f t="shared" si="12"/>
        <v>9700</v>
      </c>
      <c r="H842" s="110"/>
      <c r="I842" s="32">
        <f>IF(A842="A 6",Tabelle1!$C$3,IF(A842="A 7",Tabelle1!$C$4,IF(A842="A 8",Tabelle1!$C$5,IF(A842="A 9M",Tabelle1!$C$6,IF(A842="A 9M+Z",Tabelle1!$C$7,Tabelle1!$C$8)))))</f>
        <v>9700</v>
      </c>
    </row>
    <row r="843" spans="1:9" s="112" customFormat="1" ht="12.75" x14ac:dyDescent="0.2">
      <c r="A843" s="372" t="s">
        <v>75</v>
      </c>
      <c r="B843" s="356" t="s">
        <v>1129</v>
      </c>
      <c r="C843" s="352" t="s">
        <v>603</v>
      </c>
      <c r="D843" s="353" t="s">
        <v>590</v>
      </c>
      <c r="E843" s="354">
        <v>1</v>
      </c>
      <c r="F843" s="431"/>
      <c r="G843" s="402">
        <f t="shared" si="12"/>
        <v>9700</v>
      </c>
      <c r="H843" s="110"/>
      <c r="I843" s="32">
        <f>IF(A843="A 6",Tabelle1!$C$3,IF(A843="A 7",Tabelle1!$C$4,IF(A843="A 8",Tabelle1!$C$5,IF(A843="A 9M",Tabelle1!$C$6,IF(A843="A 9M+Z",Tabelle1!$C$7,Tabelle1!$C$8)))))</f>
        <v>9700</v>
      </c>
    </row>
    <row r="844" spans="1:9" s="112" customFormat="1" ht="12.75" x14ac:dyDescent="0.2">
      <c r="A844" s="372" t="s">
        <v>75</v>
      </c>
      <c r="B844" s="356" t="s">
        <v>1129</v>
      </c>
      <c r="C844" s="352" t="s">
        <v>604</v>
      </c>
      <c r="D844" s="353" t="s">
        <v>590</v>
      </c>
      <c r="E844" s="354">
        <v>1</v>
      </c>
      <c r="F844" s="431"/>
      <c r="G844" s="402">
        <f t="shared" si="12"/>
        <v>9700</v>
      </c>
      <c r="H844" s="110"/>
      <c r="I844" s="32">
        <f>IF(A844="A 6",Tabelle1!$C$3,IF(A844="A 7",Tabelle1!$C$4,IF(A844="A 8",Tabelle1!$C$5,IF(A844="A 9M",Tabelle1!$C$6,IF(A844="A 9M+Z",Tabelle1!$C$7,Tabelle1!$C$8)))))</f>
        <v>9700</v>
      </c>
    </row>
    <row r="845" spans="1:9" s="112" customFormat="1" ht="12.75" x14ac:dyDescent="0.2">
      <c r="A845" s="372" t="s">
        <v>75</v>
      </c>
      <c r="B845" s="356" t="s">
        <v>1129</v>
      </c>
      <c r="C845" s="352" t="s">
        <v>605</v>
      </c>
      <c r="D845" s="353" t="s">
        <v>606</v>
      </c>
      <c r="E845" s="379">
        <v>1</v>
      </c>
      <c r="F845" s="431"/>
      <c r="G845" s="402">
        <f t="shared" si="12"/>
        <v>9700</v>
      </c>
      <c r="H845" s="110"/>
      <c r="I845" s="32">
        <f>IF(A845="A 6",Tabelle1!$C$3,IF(A845="A 7",Tabelle1!$C$4,IF(A845="A 8",Tabelle1!$C$5,IF(A845="A 9M",Tabelle1!$C$6,IF(A845="A 9M+Z",Tabelle1!$C$7,Tabelle1!$C$8)))))</f>
        <v>9700</v>
      </c>
    </row>
    <row r="846" spans="1:9" s="112" customFormat="1" ht="12.75" x14ac:dyDescent="0.2">
      <c r="A846" s="372" t="s">
        <v>75</v>
      </c>
      <c r="B846" s="356" t="s">
        <v>1129</v>
      </c>
      <c r="C846" s="352" t="s">
        <v>607</v>
      </c>
      <c r="D846" s="353" t="s">
        <v>606</v>
      </c>
      <c r="E846" s="379">
        <v>1</v>
      </c>
      <c r="F846" s="431"/>
      <c r="G846" s="402">
        <f t="shared" si="12"/>
        <v>9700</v>
      </c>
      <c r="H846" s="110"/>
      <c r="I846" s="32">
        <f>IF(A846="A 6",Tabelle1!$C$3,IF(A846="A 7",Tabelle1!$C$4,IF(A846="A 8",Tabelle1!$C$5,IF(A846="A 9M",Tabelle1!$C$6,IF(A846="A 9M+Z",Tabelle1!$C$7,Tabelle1!$C$8)))))</f>
        <v>9700</v>
      </c>
    </row>
    <row r="847" spans="1:9" s="112" customFormat="1" ht="12.75" x14ac:dyDescent="0.2">
      <c r="A847" s="372" t="s">
        <v>75</v>
      </c>
      <c r="B847" s="356" t="s">
        <v>1129</v>
      </c>
      <c r="C847" s="352" t="s">
        <v>608</v>
      </c>
      <c r="D847" s="353" t="s">
        <v>606</v>
      </c>
      <c r="E847" s="379">
        <v>1</v>
      </c>
      <c r="F847" s="431"/>
      <c r="G847" s="402">
        <f t="shared" ref="G847:G910" si="13">E847*I847</f>
        <v>9700</v>
      </c>
      <c r="H847" s="110"/>
      <c r="I847" s="32">
        <f>IF(A847="A 6",Tabelle1!$C$3,IF(A847="A 7",Tabelle1!$C$4,IF(A847="A 8",Tabelle1!$C$5,IF(A847="A 9M",Tabelle1!$C$6,IF(A847="A 9M+Z",Tabelle1!$C$7,Tabelle1!$C$8)))))</f>
        <v>9700</v>
      </c>
    </row>
    <row r="848" spans="1:9" s="112" customFormat="1" ht="12.75" x14ac:dyDescent="0.2">
      <c r="A848" s="372" t="s">
        <v>75</v>
      </c>
      <c r="B848" s="356" t="s">
        <v>1129</v>
      </c>
      <c r="C848" s="352" t="s">
        <v>609</v>
      </c>
      <c r="D848" s="353" t="s">
        <v>606</v>
      </c>
      <c r="E848" s="379">
        <v>1</v>
      </c>
      <c r="F848" s="431"/>
      <c r="G848" s="402">
        <f t="shared" si="13"/>
        <v>9700</v>
      </c>
      <c r="H848" s="110"/>
      <c r="I848" s="32">
        <f>IF(A848="A 6",Tabelle1!$C$3,IF(A848="A 7",Tabelle1!$C$4,IF(A848="A 8",Tabelle1!$C$5,IF(A848="A 9M",Tabelle1!$C$6,IF(A848="A 9M+Z",Tabelle1!$C$7,Tabelle1!$C$8)))))</f>
        <v>9700</v>
      </c>
    </row>
    <row r="849" spans="1:9" s="112" customFormat="1" ht="12.75" x14ac:dyDescent="0.2">
      <c r="A849" s="372" t="s">
        <v>75</v>
      </c>
      <c r="B849" s="356" t="s">
        <v>1129</v>
      </c>
      <c r="C849" s="352" t="s">
        <v>610</v>
      </c>
      <c r="D849" s="353" t="s">
        <v>606</v>
      </c>
      <c r="E849" s="379">
        <v>1</v>
      </c>
      <c r="F849" s="434"/>
      <c r="G849" s="402">
        <f t="shared" si="13"/>
        <v>9700</v>
      </c>
      <c r="H849" s="110"/>
      <c r="I849" s="32">
        <f>IF(A849="A 6",Tabelle1!$C$3,IF(A849="A 7",Tabelle1!$C$4,IF(A849="A 8",Tabelle1!$C$5,IF(A849="A 9M",Tabelle1!$C$6,IF(A849="A 9M+Z",Tabelle1!$C$7,Tabelle1!$C$8)))))</f>
        <v>9700</v>
      </c>
    </row>
    <row r="850" spans="1:9" s="112" customFormat="1" ht="12.75" x14ac:dyDescent="0.2">
      <c r="A850" s="372" t="s">
        <v>75</v>
      </c>
      <c r="B850" s="356" t="s">
        <v>1129</v>
      </c>
      <c r="C850" s="352" t="s">
        <v>611</v>
      </c>
      <c r="D850" s="353" t="s">
        <v>590</v>
      </c>
      <c r="E850" s="379">
        <v>1</v>
      </c>
      <c r="F850" s="431"/>
      <c r="G850" s="402">
        <f t="shared" si="13"/>
        <v>9700</v>
      </c>
      <c r="H850" s="110"/>
      <c r="I850" s="32">
        <f>IF(A850="A 6",Tabelle1!$C$3,IF(A850="A 7",Tabelle1!$C$4,IF(A850="A 8",Tabelle1!$C$5,IF(A850="A 9M",Tabelle1!$C$6,IF(A850="A 9M+Z",Tabelle1!$C$7,Tabelle1!$C$8)))))</f>
        <v>9700</v>
      </c>
    </row>
    <row r="851" spans="1:9" s="112" customFormat="1" ht="12.75" x14ac:dyDescent="0.2">
      <c r="A851" s="372" t="s">
        <v>75</v>
      </c>
      <c r="B851" s="356" t="s">
        <v>1129</v>
      </c>
      <c r="C851" s="352" t="s">
        <v>612</v>
      </c>
      <c r="D851" s="353" t="s">
        <v>590</v>
      </c>
      <c r="E851" s="379">
        <v>1</v>
      </c>
      <c r="F851" s="431"/>
      <c r="G851" s="402">
        <f t="shared" si="13"/>
        <v>9700</v>
      </c>
      <c r="H851" s="110"/>
      <c r="I851" s="32">
        <f>IF(A851="A 6",Tabelle1!$C$3,IF(A851="A 7",Tabelle1!$C$4,IF(A851="A 8",Tabelle1!$C$5,IF(A851="A 9M",Tabelle1!$C$6,IF(A851="A 9M+Z",Tabelle1!$C$7,Tabelle1!$C$8)))))</f>
        <v>9700</v>
      </c>
    </row>
    <row r="852" spans="1:9" s="112" customFormat="1" ht="12.75" x14ac:dyDescent="0.2">
      <c r="A852" s="372" t="s">
        <v>75</v>
      </c>
      <c r="B852" s="356" t="s">
        <v>1129</v>
      </c>
      <c r="C852" s="352" t="s">
        <v>613</v>
      </c>
      <c r="D852" s="353" t="s">
        <v>590</v>
      </c>
      <c r="E852" s="379">
        <v>1</v>
      </c>
      <c r="F852" s="431"/>
      <c r="G852" s="402">
        <f t="shared" si="13"/>
        <v>9700</v>
      </c>
      <c r="H852" s="110"/>
      <c r="I852" s="32">
        <f>IF(A852="A 6",Tabelle1!$C$3,IF(A852="A 7",Tabelle1!$C$4,IF(A852="A 8",Tabelle1!$C$5,IF(A852="A 9M",Tabelle1!$C$6,IF(A852="A 9M+Z",Tabelle1!$C$7,Tabelle1!$C$8)))))</f>
        <v>9700</v>
      </c>
    </row>
    <row r="853" spans="1:9" s="112" customFormat="1" ht="12.75" x14ac:dyDescent="0.2">
      <c r="A853" s="372" t="s">
        <v>75</v>
      </c>
      <c r="B853" s="356" t="s">
        <v>1129</v>
      </c>
      <c r="C853" s="352" t="s">
        <v>614</v>
      </c>
      <c r="D853" s="353" t="s">
        <v>590</v>
      </c>
      <c r="E853" s="379">
        <v>1</v>
      </c>
      <c r="F853" s="431"/>
      <c r="G853" s="402">
        <f t="shared" si="13"/>
        <v>9700</v>
      </c>
      <c r="H853" s="110"/>
      <c r="I853" s="32">
        <f>IF(A853="A 6",Tabelle1!$C$3,IF(A853="A 7",Tabelle1!$C$4,IF(A853="A 8",Tabelle1!$C$5,IF(A853="A 9M",Tabelle1!$C$6,IF(A853="A 9M+Z",Tabelle1!$C$7,Tabelle1!$C$8)))))</f>
        <v>9700</v>
      </c>
    </row>
    <row r="854" spans="1:9" s="112" customFormat="1" ht="12.75" x14ac:dyDescent="0.2">
      <c r="A854" s="372" t="s">
        <v>75</v>
      </c>
      <c r="B854" s="356" t="s">
        <v>1129</v>
      </c>
      <c r="C854" s="352" t="s">
        <v>615</v>
      </c>
      <c r="D854" s="353" t="s">
        <v>590</v>
      </c>
      <c r="E854" s="379">
        <v>1</v>
      </c>
      <c r="F854" s="431"/>
      <c r="G854" s="402">
        <f t="shared" si="13"/>
        <v>9700</v>
      </c>
      <c r="H854" s="110"/>
      <c r="I854" s="32">
        <f>IF(A854="A 6",Tabelle1!$C$3,IF(A854="A 7",Tabelle1!$C$4,IF(A854="A 8",Tabelle1!$C$5,IF(A854="A 9M",Tabelle1!$C$6,IF(A854="A 9M+Z",Tabelle1!$C$7,Tabelle1!$C$8)))))</f>
        <v>9700</v>
      </c>
    </row>
    <row r="855" spans="1:9" s="112" customFormat="1" ht="12.75" x14ac:dyDescent="0.2">
      <c r="A855" s="372" t="s">
        <v>75</v>
      </c>
      <c r="B855" s="356" t="s">
        <v>1129</v>
      </c>
      <c r="C855" s="352" t="s">
        <v>616</v>
      </c>
      <c r="D855" s="353" t="s">
        <v>590</v>
      </c>
      <c r="E855" s="379">
        <v>1</v>
      </c>
      <c r="F855" s="431"/>
      <c r="G855" s="402">
        <f t="shared" si="13"/>
        <v>9700</v>
      </c>
      <c r="H855" s="110"/>
      <c r="I855" s="32">
        <f>IF(A855="A 6",Tabelle1!$C$3,IF(A855="A 7",Tabelle1!$C$4,IF(A855="A 8",Tabelle1!$C$5,IF(A855="A 9M",Tabelle1!$C$6,IF(A855="A 9M+Z",Tabelle1!$C$7,Tabelle1!$C$8)))))</f>
        <v>9700</v>
      </c>
    </row>
    <row r="856" spans="1:9" s="112" customFormat="1" ht="12.75" x14ac:dyDescent="0.2">
      <c r="A856" s="366" t="s">
        <v>148</v>
      </c>
      <c r="B856" s="356" t="s">
        <v>1131</v>
      </c>
      <c r="C856" s="357" t="s">
        <v>617</v>
      </c>
      <c r="D856" s="358" t="s">
        <v>618</v>
      </c>
      <c r="E856" s="249">
        <v>1</v>
      </c>
      <c r="F856" s="433" t="s">
        <v>149</v>
      </c>
      <c r="G856" s="402">
        <f t="shared" si="13"/>
        <v>4900</v>
      </c>
      <c r="H856" s="110"/>
      <c r="I856" s="32">
        <f>IF(A856="A 6",Tabelle1!$C$3,IF(A856="A 7",Tabelle1!$C$4,IF(A856="A 8",Tabelle1!$C$5,IF(A856="A 9M",Tabelle1!$C$6,IF(A856="A 9M+Z",Tabelle1!$C$7,Tabelle1!$C$8)))))</f>
        <v>4900</v>
      </c>
    </row>
    <row r="857" spans="1:9" s="115" customFormat="1" ht="12.75" x14ac:dyDescent="0.2">
      <c r="A857" s="366" t="s">
        <v>148</v>
      </c>
      <c r="B857" s="356" t="s">
        <v>1131</v>
      </c>
      <c r="C857" s="357" t="s">
        <v>619</v>
      </c>
      <c r="D857" s="358" t="s">
        <v>618</v>
      </c>
      <c r="E857" s="249">
        <v>1</v>
      </c>
      <c r="F857" s="433" t="s">
        <v>149</v>
      </c>
      <c r="G857" s="402">
        <f t="shared" si="13"/>
        <v>4900</v>
      </c>
      <c r="H857" s="110"/>
      <c r="I857" s="32">
        <f>IF(A857="A 6",Tabelle1!$C$3,IF(A857="A 7",Tabelle1!$C$4,IF(A857="A 8",Tabelle1!$C$5,IF(A857="A 9M",Tabelle1!$C$6,IF(A857="A 9M+Z",Tabelle1!$C$7,Tabelle1!$C$8)))))</f>
        <v>4900</v>
      </c>
    </row>
    <row r="858" spans="1:9" s="112" customFormat="1" ht="12.75" x14ac:dyDescent="0.2">
      <c r="A858" s="366" t="s">
        <v>148</v>
      </c>
      <c r="B858" s="356" t="s">
        <v>1131</v>
      </c>
      <c r="C858" s="357" t="s">
        <v>620</v>
      </c>
      <c r="D858" s="358" t="s">
        <v>618</v>
      </c>
      <c r="E858" s="249">
        <v>1</v>
      </c>
      <c r="F858" s="433" t="s">
        <v>149</v>
      </c>
      <c r="G858" s="402">
        <f t="shared" si="13"/>
        <v>4900</v>
      </c>
      <c r="H858" s="110"/>
      <c r="I858" s="32">
        <f>IF(A858="A 6",Tabelle1!$C$3,IF(A858="A 7",Tabelle1!$C$4,IF(A858="A 8",Tabelle1!$C$5,IF(A858="A 9M",Tabelle1!$C$6,IF(A858="A 9M+Z",Tabelle1!$C$7,Tabelle1!$C$8)))))</f>
        <v>4900</v>
      </c>
    </row>
    <row r="859" spans="1:9" s="112" customFormat="1" ht="12.75" x14ac:dyDescent="0.2">
      <c r="A859" s="366" t="s">
        <v>148</v>
      </c>
      <c r="B859" s="356" t="s">
        <v>1131</v>
      </c>
      <c r="C859" s="357" t="s">
        <v>621</v>
      </c>
      <c r="D859" s="358" t="s">
        <v>618</v>
      </c>
      <c r="E859" s="249">
        <v>1</v>
      </c>
      <c r="F859" s="433" t="s">
        <v>149</v>
      </c>
      <c r="G859" s="402">
        <f t="shared" si="13"/>
        <v>4900</v>
      </c>
      <c r="H859" s="110"/>
      <c r="I859" s="32">
        <f>IF(A859="A 6",Tabelle1!$C$3,IF(A859="A 7",Tabelle1!$C$4,IF(A859="A 8",Tabelle1!$C$5,IF(A859="A 9M",Tabelle1!$C$6,IF(A859="A 9M+Z",Tabelle1!$C$7,Tabelle1!$C$8)))))</f>
        <v>4900</v>
      </c>
    </row>
    <row r="860" spans="1:9" s="112" customFormat="1" ht="12.75" x14ac:dyDescent="0.2">
      <c r="A860" s="366" t="s">
        <v>148</v>
      </c>
      <c r="B860" s="356" t="s">
        <v>1131</v>
      </c>
      <c r="C860" s="357" t="s">
        <v>622</v>
      </c>
      <c r="D860" s="358" t="s">
        <v>618</v>
      </c>
      <c r="E860" s="249">
        <v>1</v>
      </c>
      <c r="F860" s="433" t="s">
        <v>149</v>
      </c>
      <c r="G860" s="402">
        <f t="shared" si="13"/>
        <v>4900</v>
      </c>
      <c r="H860" s="110"/>
      <c r="I860" s="32">
        <f>IF(A860="A 6",Tabelle1!$C$3,IF(A860="A 7",Tabelle1!$C$4,IF(A860="A 8",Tabelle1!$C$5,IF(A860="A 9M",Tabelle1!$C$6,IF(A860="A 9M+Z",Tabelle1!$C$7,Tabelle1!$C$8)))))</f>
        <v>4900</v>
      </c>
    </row>
    <row r="861" spans="1:9" s="112" customFormat="1" ht="12.75" x14ac:dyDescent="0.2">
      <c r="A861" s="366" t="s">
        <v>148</v>
      </c>
      <c r="B861" s="356" t="s">
        <v>1131</v>
      </c>
      <c r="C861" s="357" t="s">
        <v>623</v>
      </c>
      <c r="D861" s="358" t="s">
        <v>618</v>
      </c>
      <c r="E861" s="249">
        <v>1</v>
      </c>
      <c r="F861" s="433" t="s">
        <v>149</v>
      </c>
      <c r="G861" s="402">
        <f t="shared" si="13"/>
        <v>4900</v>
      </c>
      <c r="H861" s="110"/>
      <c r="I861" s="32">
        <f>IF(A861="A 6",Tabelle1!$C$3,IF(A861="A 7",Tabelle1!$C$4,IF(A861="A 8",Tabelle1!$C$5,IF(A861="A 9M",Tabelle1!$C$6,IF(A861="A 9M+Z",Tabelle1!$C$7,Tabelle1!$C$8)))))</f>
        <v>4900</v>
      </c>
    </row>
    <row r="862" spans="1:9" s="112" customFormat="1" ht="12.75" x14ac:dyDescent="0.2">
      <c r="A862" s="366" t="s">
        <v>148</v>
      </c>
      <c r="B862" s="356" t="s">
        <v>1131</v>
      </c>
      <c r="C862" s="357" t="s">
        <v>624</v>
      </c>
      <c r="D862" s="358" t="s">
        <v>618</v>
      </c>
      <c r="E862" s="249">
        <v>1</v>
      </c>
      <c r="F862" s="433" t="s">
        <v>149</v>
      </c>
      <c r="G862" s="402">
        <f t="shared" si="13"/>
        <v>4900</v>
      </c>
      <c r="H862" s="116"/>
      <c r="I862" s="32">
        <f>IF(A862="A 6",Tabelle1!$C$3,IF(A862="A 7",Tabelle1!$C$4,IF(A862="A 8",Tabelle1!$C$5,IF(A862="A 9M",Tabelle1!$C$6,IF(A862="A 9M+Z",Tabelle1!$C$7,Tabelle1!$C$8)))))</f>
        <v>4900</v>
      </c>
    </row>
    <row r="863" spans="1:9" s="112" customFormat="1" ht="12.75" x14ac:dyDescent="0.2">
      <c r="A863" s="366" t="s">
        <v>148</v>
      </c>
      <c r="B863" s="356" t="s">
        <v>1131</v>
      </c>
      <c r="C863" s="357" t="s">
        <v>625</v>
      </c>
      <c r="D863" s="358" t="s">
        <v>618</v>
      </c>
      <c r="E863" s="249">
        <v>1</v>
      </c>
      <c r="F863" s="433" t="s">
        <v>149</v>
      </c>
      <c r="G863" s="402">
        <f t="shared" si="13"/>
        <v>4900</v>
      </c>
      <c r="H863" s="110"/>
      <c r="I863" s="32">
        <f>IF(A863="A 6",Tabelle1!$C$3,IF(A863="A 7",Tabelle1!$C$4,IF(A863="A 8",Tabelle1!$C$5,IF(A863="A 9M",Tabelle1!$C$6,IF(A863="A 9M+Z",Tabelle1!$C$7,Tabelle1!$C$8)))))</f>
        <v>4900</v>
      </c>
    </row>
    <row r="864" spans="1:9" s="112" customFormat="1" ht="12.75" x14ac:dyDescent="0.2">
      <c r="A864" s="366" t="s">
        <v>148</v>
      </c>
      <c r="B864" s="356" t="s">
        <v>1131</v>
      </c>
      <c r="C864" s="357" t="s">
        <v>626</v>
      </c>
      <c r="D864" s="358" t="s">
        <v>618</v>
      </c>
      <c r="E864" s="249">
        <v>1</v>
      </c>
      <c r="F864" s="433" t="s">
        <v>149</v>
      </c>
      <c r="G864" s="402">
        <f t="shared" si="13"/>
        <v>4900</v>
      </c>
      <c r="H864" s="110"/>
      <c r="I864" s="32">
        <f>IF(A864="A 6",Tabelle1!$C$3,IF(A864="A 7",Tabelle1!$C$4,IF(A864="A 8",Tabelle1!$C$5,IF(A864="A 9M",Tabelle1!$C$6,IF(A864="A 9M+Z",Tabelle1!$C$7,Tabelle1!$C$8)))))</f>
        <v>4900</v>
      </c>
    </row>
    <row r="865" spans="1:9" s="112" customFormat="1" ht="12.75" x14ac:dyDescent="0.2">
      <c r="A865" s="366" t="s">
        <v>148</v>
      </c>
      <c r="B865" s="356" t="s">
        <v>1131</v>
      </c>
      <c r="C865" s="357" t="s">
        <v>627</v>
      </c>
      <c r="D865" s="358" t="s">
        <v>618</v>
      </c>
      <c r="E865" s="249">
        <v>1</v>
      </c>
      <c r="F865" s="433" t="s">
        <v>149</v>
      </c>
      <c r="G865" s="402">
        <f t="shared" si="13"/>
        <v>4900</v>
      </c>
      <c r="H865" s="110"/>
      <c r="I865" s="32">
        <f>IF(A865="A 6",Tabelle1!$C$3,IF(A865="A 7",Tabelle1!$C$4,IF(A865="A 8",Tabelle1!$C$5,IF(A865="A 9M",Tabelle1!$C$6,IF(A865="A 9M+Z",Tabelle1!$C$7,Tabelle1!$C$8)))))</f>
        <v>4900</v>
      </c>
    </row>
    <row r="866" spans="1:9" s="114" customFormat="1" ht="12.75" x14ac:dyDescent="0.2">
      <c r="A866" s="366" t="s">
        <v>148</v>
      </c>
      <c r="B866" s="356" t="s">
        <v>1131</v>
      </c>
      <c r="C866" s="357" t="s">
        <v>628</v>
      </c>
      <c r="D866" s="358" t="s">
        <v>618</v>
      </c>
      <c r="E866" s="249">
        <v>1</v>
      </c>
      <c r="F866" s="433" t="s">
        <v>149</v>
      </c>
      <c r="G866" s="402">
        <f t="shared" si="13"/>
        <v>4900</v>
      </c>
      <c r="H866" s="110"/>
      <c r="I866" s="32">
        <f>IF(A866="A 6",Tabelle1!$C$3,IF(A866="A 7",Tabelle1!$C$4,IF(A866="A 8",Tabelle1!$C$5,IF(A866="A 9M",Tabelle1!$C$6,IF(A866="A 9M+Z",Tabelle1!$C$7,Tabelle1!$C$8)))))</f>
        <v>4900</v>
      </c>
    </row>
    <row r="867" spans="1:9" s="114" customFormat="1" ht="12.75" x14ac:dyDescent="0.2">
      <c r="A867" s="366" t="s">
        <v>148</v>
      </c>
      <c r="B867" s="356" t="s">
        <v>1131</v>
      </c>
      <c r="C867" s="357" t="s">
        <v>629</v>
      </c>
      <c r="D867" s="358" t="s">
        <v>618</v>
      </c>
      <c r="E867" s="249">
        <v>1</v>
      </c>
      <c r="F867" s="433" t="s">
        <v>149</v>
      </c>
      <c r="G867" s="402">
        <f t="shared" si="13"/>
        <v>4900</v>
      </c>
      <c r="H867" s="110"/>
      <c r="I867" s="32">
        <f>IF(A867="A 6",Tabelle1!$C$3,IF(A867="A 7",Tabelle1!$C$4,IF(A867="A 8",Tabelle1!$C$5,IF(A867="A 9M",Tabelle1!$C$6,IF(A867="A 9M+Z",Tabelle1!$C$7,Tabelle1!$C$8)))))</f>
        <v>4900</v>
      </c>
    </row>
    <row r="868" spans="1:9" s="114" customFormat="1" ht="12.75" x14ac:dyDescent="0.2">
      <c r="A868" s="366" t="s">
        <v>148</v>
      </c>
      <c r="B868" s="356" t="s">
        <v>1131</v>
      </c>
      <c r="C868" s="357" t="s">
        <v>630</v>
      </c>
      <c r="D868" s="358" t="s">
        <v>618</v>
      </c>
      <c r="E868" s="249">
        <v>1</v>
      </c>
      <c r="F868" s="433" t="s">
        <v>149</v>
      </c>
      <c r="G868" s="402">
        <f t="shared" si="13"/>
        <v>4900</v>
      </c>
      <c r="H868" s="110"/>
      <c r="I868" s="32">
        <f>IF(A868="A 6",Tabelle1!$C$3,IF(A868="A 7",Tabelle1!$C$4,IF(A868="A 8",Tabelle1!$C$5,IF(A868="A 9M",Tabelle1!$C$6,IF(A868="A 9M+Z",Tabelle1!$C$7,Tabelle1!$C$8)))))</f>
        <v>4900</v>
      </c>
    </row>
    <row r="869" spans="1:9" s="114" customFormat="1" ht="12.75" x14ac:dyDescent="0.2">
      <c r="A869" s="366" t="s">
        <v>148</v>
      </c>
      <c r="B869" s="356" t="s">
        <v>1131</v>
      </c>
      <c r="C869" s="357" t="s">
        <v>631</v>
      </c>
      <c r="D869" s="358" t="s">
        <v>618</v>
      </c>
      <c r="E869" s="249">
        <v>1</v>
      </c>
      <c r="F869" s="433" t="s">
        <v>149</v>
      </c>
      <c r="G869" s="402">
        <f t="shared" si="13"/>
        <v>4900</v>
      </c>
      <c r="H869" s="110"/>
      <c r="I869" s="32">
        <f>IF(A869="A 6",Tabelle1!$C$3,IF(A869="A 7",Tabelle1!$C$4,IF(A869="A 8",Tabelle1!$C$5,IF(A869="A 9M",Tabelle1!$C$6,IF(A869="A 9M+Z",Tabelle1!$C$7,Tabelle1!$C$8)))))</f>
        <v>4900</v>
      </c>
    </row>
    <row r="870" spans="1:9" s="114" customFormat="1" ht="12.75" x14ac:dyDescent="0.2">
      <c r="A870" s="366" t="s">
        <v>148</v>
      </c>
      <c r="B870" s="356" t="s">
        <v>1131</v>
      </c>
      <c r="C870" s="357" t="s">
        <v>632</v>
      </c>
      <c r="D870" s="358" t="s">
        <v>618</v>
      </c>
      <c r="E870" s="249">
        <v>1</v>
      </c>
      <c r="F870" s="433" t="s">
        <v>149</v>
      </c>
      <c r="G870" s="402">
        <f t="shared" si="13"/>
        <v>4900</v>
      </c>
      <c r="H870" s="110"/>
      <c r="I870" s="32">
        <f>IF(A870="A 6",Tabelle1!$C$3,IF(A870="A 7",Tabelle1!$C$4,IF(A870="A 8",Tabelle1!$C$5,IF(A870="A 9M",Tabelle1!$C$6,IF(A870="A 9M+Z",Tabelle1!$C$7,Tabelle1!$C$8)))))</f>
        <v>4900</v>
      </c>
    </row>
    <row r="871" spans="1:9" s="112" customFormat="1" ht="12.75" x14ac:dyDescent="0.2">
      <c r="A871" s="366" t="s">
        <v>148</v>
      </c>
      <c r="B871" s="356" t="s">
        <v>1131</v>
      </c>
      <c r="C871" s="357" t="s">
        <v>633</v>
      </c>
      <c r="D871" s="358" t="s">
        <v>634</v>
      </c>
      <c r="E871" s="249">
        <v>1</v>
      </c>
      <c r="F871" s="433" t="s">
        <v>149</v>
      </c>
      <c r="G871" s="402">
        <f t="shared" si="13"/>
        <v>4900</v>
      </c>
      <c r="H871" s="110"/>
      <c r="I871" s="32">
        <f>IF(A871="A 6",Tabelle1!$C$3,IF(A871="A 7",Tabelle1!$C$4,IF(A871="A 8",Tabelle1!$C$5,IF(A871="A 9M",Tabelle1!$C$6,IF(A871="A 9M+Z",Tabelle1!$C$7,Tabelle1!$C$8)))))</f>
        <v>4900</v>
      </c>
    </row>
    <row r="872" spans="1:9" s="112" customFormat="1" ht="12.75" x14ac:dyDescent="0.2">
      <c r="A872" s="366" t="s">
        <v>148</v>
      </c>
      <c r="B872" s="356" t="s">
        <v>1131</v>
      </c>
      <c r="C872" s="357" t="s">
        <v>635</v>
      </c>
      <c r="D872" s="358" t="s">
        <v>636</v>
      </c>
      <c r="E872" s="249">
        <v>1</v>
      </c>
      <c r="F872" s="433" t="s">
        <v>149</v>
      </c>
      <c r="G872" s="402">
        <f t="shared" si="13"/>
        <v>4900</v>
      </c>
      <c r="H872" s="110"/>
      <c r="I872" s="32">
        <f>IF(A872="A 6",Tabelle1!$C$3,IF(A872="A 7",Tabelle1!$C$4,IF(A872="A 8",Tabelle1!$C$5,IF(A872="A 9M",Tabelle1!$C$6,IF(A872="A 9M+Z",Tabelle1!$C$7,Tabelle1!$C$8)))))</f>
        <v>4900</v>
      </c>
    </row>
    <row r="873" spans="1:9" s="112" customFormat="1" ht="12.75" x14ac:dyDescent="0.2">
      <c r="A873" s="366" t="s">
        <v>148</v>
      </c>
      <c r="B873" s="356" t="s">
        <v>1131</v>
      </c>
      <c r="C873" s="357" t="s">
        <v>637</v>
      </c>
      <c r="D873" s="358" t="s">
        <v>638</v>
      </c>
      <c r="E873" s="249">
        <v>1</v>
      </c>
      <c r="F873" s="433" t="s">
        <v>149</v>
      </c>
      <c r="G873" s="402">
        <f t="shared" si="13"/>
        <v>4900</v>
      </c>
      <c r="H873" s="113"/>
      <c r="I873" s="32">
        <f>IF(A873="A 6",Tabelle1!$C$3,IF(A873="A 7",Tabelle1!$C$4,IF(A873="A 8",Tabelle1!$C$5,IF(A873="A 9M",Tabelle1!$C$6,IF(A873="A 9M+Z",Tabelle1!$C$7,Tabelle1!$C$8)))))</f>
        <v>4900</v>
      </c>
    </row>
    <row r="874" spans="1:9" s="112" customFormat="1" ht="12.75" x14ac:dyDescent="0.2">
      <c r="A874" s="366" t="s">
        <v>148</v>
      </c>
      <c r="B874" s="356" t="s">
        <v>1131</v>
      </c>
      <c r="C874" s="357" t="s">
        <v>639</v>
      </c>
      <c r="D874" s="358" t="s">
        <v>640</v>
      </c>
      <c r="E874" s="249">
        <v>1</v>
      </c>
      <c r="F874" s="433" t="s">
        <v>149</v>
      </c>
      <c r="G874" s="402">
        <f t="shared" si="13"/>
        <v>4900</v>
      </c>
      <c r="H874" s="113"/>
      <c r="I874" s="32">
        <f>IF(A874="A 6",Tabelle1!$C$3,IF(A874="A 7",Tabelle1!$C$4,IF(A874="A 8",Tabelle1!$C$5,IF(A874="A 9M",Tabelle1!$C$6,IF(A874="A 9M+Z",Tabelle1!$C$7,Tabelle1!$C$8)))))</f>
        <v>4900</v>
      </c>
    </row>
    <row r="875" spans="1:9" s="115" customFormat="1" ht="12.75" x14ac:dyDescent="0.2">
      <c r="A875" s="366" t="s">
        <v>75</v>
      </c>
      <c r="B875" s="356" t="s">
        <v>1129</v>
      </c>
      <c r="C875" s="357" t="s">
        <v>641</v>
      </c>
      <c r="D875" s="358" t="s">
        <v>642</v>
      </c>
      <c r="E875" s="249">
        <v>1</v>
      </c>
      <c r="F875" s="430"/>
      <c r="G875" s="402">
        <f t="shared" si="13"/>
        <v>9700</v>
      </c>
      <c r="H875" s="113"/>
      <c r="I875" s="32">
        <f>IF(A875="A 6",Tabelle1!$C$3,IF(A875="A 7",Tabelle1!$C$4,IF(A875="A 8",Tabelle1!$C$5,IF(A875="A 9M",Tabelle1!$C$6,IF(A875="A 9M+Z",Tabelle1!$C$7,Tabelle1!$C$8)))))</f>
        <v>9700</v>
      </c>
    </row>
    <row r="876" spans="1:9" s="112" customFormat="1" ht="12.75" x14ac:dyDescent="0.2">
      <c r="A876" s="366" t="s">
        <v>75</v>
      </c>
      <c r="B876" s="356" t="s">
        <v>1129</v>
      </c>
      <c r="C876" s="357" t="s">
        <v>643</v>
      </c>
      <c r="D876" s="358" t="s">
        <v>606</v>
      </c>
      <c r="E876" s="249">
        <v>1</v>
      </c>
      <c r="F876" s="430"/>
      <c r="G876" s="402">
        <f t="shared" si="13"/>
        <v>9700</v>
      </c>
      <c r="H876" s="113"/>
      <c r="I876" s="32">
        <f>IF(A876="A 6",Tabelle1!$C$3,IF(A876="A 7",Tabelle1!$C$4,IF(A876="A 8",Tabelle1!$C$5,IF(A876="A 9M",Tabelle1!$C$6,IF(A876="A 9M+Z",Tabelle1!$C$7,Tabelle1!$C$8)))))</f>
        <v>9700</v>
      </c>
    </row>
    <row r="877" spans="1:9" s="112" customFormat="1" ht="12.75" x14ac:dyDescent="0.2">
      <c r="A877" s="366" t="s">
        <v>148</v>
      </c>
      <c r="B877" s="356" t="s">
        <v>1131</v>
      </c>
      <c r="C877" s="357" t="s">
        <v>644</v>
      </c>
      <c r="D877" s="358" t="s">
        <v>634</v>
      </c>
      <c r="E877" s="249">
        <v>1</v>
      </c>
      <c r="F877" s="433" t="s">
        <v>149</v>
      </c>
      <c r="G877" s="402">
        <f t="shared" si="13"/>
        <v>4900</v>
      </c>
      <c r="H877" s="113"/>
      <c r="I877" s="32">
        <f>IF(A877="A 6",Tabelle1!$C$3,IF(A877="A 7",Tabelle1!$C$4,IF(A877="A 8",Tabelle1!$C$5,IF(A877="A 9M",Tabelle1!$C$6,IF(A877="A 9M+Z",Tabelle1!$C$7,Tabelle1!$C$8)))))</f>
        <v>4900</v>
      </c>
    </row>
    <row r="878" spans="1:9" s="112" customFormat="1" ht="12.75" x14ac:dyDescent="0.2">
      <c r="A878" s="366" t="s">
        <v>148</v>
      </c>
      <c r="B878" s="356" t="s">
        <v>1131</v>
      </c>
      <c r="C878" s="357" t="s">
        <v>645</v>
      </c>
      <c r="D878" s="358" t="s">
        <v>634</v>
      </c>
      <c r="E878" s="249">
        <v>1</v>
      </c>
      <c r="F878" s="433" t="s">
        <v>149</v>
      </c>
      <c r="G878" s="402">
        <f t="shared" si="13"/>
        <v>4900</v>
      </c>
      <c r="H878" s="110"/>
      <c r="I878" s="32">
        <f>IF(A878="A 6",Tabelle1!$C$3,IF(A878="A 7",Tabelle1!$C$4,IF(A878="A 8",Tabelle1!$C$5,IF(A878="A 9M",Tabelle1!$C$6,IF(A878="A 9M+Z",Tabelle1!$C$7,Tabelle1!$C$8)))))</f>
        <v>4900</v>
      </c>
    </row>
    <row r="879" spans="1:9" s="112" customFormat="1" ht="12.75" x14ac:dyDescent="0.2">
      <c r="A879" s="366" t="s">
        <v>75</v>
      </c>
      <c r="B879" s="356" t="s">
        <v>1129</v>
      </c>
      <c r="C879" s="357" t="s">
        <v>646</v>
      </c>
      <c r="D879" s="358" t="s">
        <v>606</v>
      </c>
      <c r="E879" s="249">
        <v>1</v>
      </c>
      <c r="F879" s="430"/>
      <c r="G879" s="402">
        <f t="shared" si="13"/>
        <v>9700</v>
      </c>
      <c r="H879" s="110"/>
      <c r="I879" s="32">
        <f>IF(A879="A 6",Tabelle1!$C$3,IF(A879="A 7",Tabelle1!$C$4,IF(A879="A 8",Tabelle1!$C$5,IF(A879="A 9M",Tabelle1!$C$6,IF(A879="A 9M+Z",Tabelle1!$C$7,Tabelle1!$C$8)))))</f>
        <v>9700</v>
      </c>
    </row>
    <row r="880" spans="1:9" s="112" customFormat="1" ht="12.75" x14ac:dyDescent="0.2">
      <c r="A880" s="366" t="s">
        <v>75</v>
      </c>
      <c r="B880" s="356" t="s">
        <v>1129</v>
      </c>
      <c r="C880" s="357" t="s">
        <v>647</v>
      </c>
      <c r="D880" s="358" t="s">
        <v>606</v>
      </c>
      <c r="E880" s="249">
        <v>1</v>
      </c>
      <c r="F880" s="430"/>
      <c r="G880" s="402">
        <f t="shared" si="13"/>
        <v>9700</v>
      </c>
      <c r="H880" s="116"/>
      <c r="I880" s="32">
        <f>IF(A880="A 6",Tabelle1!$C$3,IF(A880="A 7",Tabelle1!$C$4,IF(A880="A 8",Tabelle1!$C$5,IF(A880="A 9M",Tabelle1!$C$6,IF(A880="A 9M+Z",Tabelle1!$C$7,Tabelle1!$C$8)))))</f>
        <v>9700</v>
      </c>
    </row>
    <row r="881" spans="1:9" s="112" customFormat="1" ht="12.75" x14ac:dyDescent="0.2">
      <c r="A881" s="366" t="s">
        <v>148</v>
      </c>
      <c r="B881" s="356" t="s">
        <v>1131</v>
      </c>
      <c r="C881" s="357" t="s">
        <v>648</v>
      </c>
      <c r="D881" s="358" t="s">
        <v>634</v>
      </c>
      <c r="E881" s="249">
        <v>1</v>
      </c>
      <c r="F881" s="433" t="s">
        <v>149</v>
      </c>
      <c r="G881" s="402">
        <f t="shared" si="13"/>
        <v>4900</v>
      </c>
      <c r="H881" s="110"/>
      <c r="I881" s="32">
        <f>IF(A881="A 6",Tabelle1!$C$3,IF(A881="A 7",Tabelle1!$C$4,IF(A881="A 8",Tabelle1!$C$5,IF(A881="A 9M",Tabelle1!$C$6,IF(A881="A 9M+Z",Tabelle1!$C$7,Tabelle1!$C$8)))))</f>
        <v>4900</v>
      </c>
    </row>
    <row r="882" spans="1:9" s="112" customFormat="1" ht="12.75" x14ac:dyDescent="0.2">
      <c r="A882" s="366" t="s">
        <v>75</v>
      </c>
      <c r="B882" s="356" t="s">
        <v>1129</v>
      </c>
      <c r="C882" s="357" t="s">
        <v>649</v>
      </c>
      <c r="D882" s="358" t="s">
        <v>606</v>
      </c>
      <c r="E882" s="249">
        <v>1</v>
      </c>
      <c r="F882" s="430"/>
      <c r="G882" s="402">
        <f t="shared" si="13"/>
        <v>9700</v>
      </c>
      <c r="H882" s="110"/>
      <c r="I882" s="32">
        <f>IF(A882="A 6",Tabelle1!$C$3,IF(A882="A 7",Tabelle1!$C$4,IF(A882="A 8",Tabelle1!$C$5,IF(A882="A 9M",Tabelle1!$C$6,IF(A882="A 9M+Z",Tabelle1!$C$7,Tabelle1!$C$8)))))</f>
        <v>9700</v>
      </c>
    </row>
    <row r="883" spans="1:9" s="112" customFormat="1" ht="12.75" x14ac:dyDescent="0.2">
      <c r="A883" s="366" t="s">
        <v>75</v>
      </c>
      <c r="B883" s="356" t="s">
        <v>1129</v>
      </c>
      <c r="C883" s="357" t="s">
        <v>650</v>
      </c>
      <c r="D883" s="358" t="s">
        <v>606</v>
      </c>
      <c r="E883" s="249">
        <v>1</v>
      </c>
      <c r="F883" s="430"/>
      <c r="G883" s="402">
        <f t="shared" si="13"/>
        <v>9700</v>
      </c>
      <c r="H883" s="110"/>
      <c r="I883" s="32">
        <f>IF(A883="A 6",Tabelle1!$C$3,IF(A883="A 7",Tabelle1!$C$4,IF(A883="A 8",Tabelle1!$C$5,IF(A883="A 9M",Tabelle1!$C$6,IF(A883="A 9M+Z",Tabelle1!$C$7,Tabelle1!$C$8)))))</f>
        <v>9700</v>
      </c>
    </row>
    <row r="884" spans="1:9" s="112" customFormat="1" ht="12.75" x14ac:dyDescent="0.2">
      <c r="A884" s="366" t="s">
        <v>75</v>
      </c>
      <c r="B884" s="356" t="s">
        <v>1129</v>
      </c>
      <c r="C884" s="357" t="s">
        <v>651</v>
      </c>
      <c r="D884" s="358" t="s">
        <v>606</v>
      </c>
      <c r="E884" s="249">
        <v>1</v>
      </c>
      <c r="F884" s="430"/>
      <c r="G884" s="402">
        <f t="shared" si="13"/>
        <v>9700</v>
      </c>
      <c r="H884" s="110"/>
      <c r="I884" s="32">
        <f>IF(A884="A 6",Tabelle1!$C$3,IF(A884="A 7",Tabelle1!$C$4,IF(A884="A 8",Tabelle1!$C$5,IF(A884="A 9M",Tabelle1!$C$6,IF(A884="A 9M+Z",Tabelle1!$C$7,Tabelle1!$C$8)))))</f>
        <v>9700</v>
      </c>
    </row>
    <row r="885" spans="1:9" s="112" customFormat="1" ht="12.75" x14ac:dyDescent="0.2">
      <c r="A885" s="366" t="s">
        <v>75</v>
      </c>
      <c r="B885" s="356" t="s">
        <v>1129</v>
      </c>
      <c r="C885" s="357" t="s">
        <v>652</v>
      </c>
      <c r="D885" s="358" t="s">
        <v>606</v>
      </c>
      <c r="E885" s="249">
        <v>1</v>
      </c>
      <c r="F885" s="430"/>
      <c r="G885" s="402">
        <f t="shared" si="13"/>
        <v>9700</v>
      </c>
      <c r="H885" s="110"/>
      <c r="I885" s="32">
        <f>IF(A885="A 6",Tabelle1!$C$3,IF(A885="A 7",Tabelle1!$C$4,IF(A885="A 8",Tabelle1!$C$5,IF(A885="A 9M",Tabelle1!$C$6,IF(A885="A 9M+Z",Tabelle1!$C$7,Tabelle1!$C$8)))))</f>
        <v>9700</v>
      </c>
    </row>
    <row r="886" spans="1:9" s="112" customFormat="1" ht="12.75" x14ac:dyDescent="0.2">
      <c r="A886" s="366" t="s">
        <v>75</v>
      </c>
      <c r="B886" s="356" t="s">
        <v>1129</v>
      </c>
      <c r="C886" s="357" t="s">
        <v>653</v>
      </c>
      <c r="D886" s="358" t="s">
        <v>606</v>
      </c>
      <c r="E886" s="249">
        <v>1</v>
      </c>
      <c r="F886" s="430"/>
      <c r="G886" s="402">
        <f t="shared" si="13"/>
        <v>9700</v>
      </c>
      <c r="H886" s="110"/>
      <c r="I886" s="32">
        <f>IF(A886="A 6",Tabelle1!$C$3,IF(A886="A 7",Tabelle1!$C$4,IF(A886="A 8",Tabelle1!$C$5,IF(A886="A 9M",Tabelle1!$C$6,IF(A886="A 9M+Z",Tabelle1!$C$7,Tabelle1!$C$8)))))</f>
        <v>9700</v>
      </c>
    </row>
    <row r="887" spans="1:9" s="115" customFormat="1" ht="12.75" x14ac:dyDescent="0.2">
      <c r="A887" s="366" t="s">
        <v>75</v>
      </c>
      <c r="B887" s="356" t="s">
        <v>1129</v>
      </c>
      <c r="C887" s="357" t="s">
        <v>654</v>
      </c>
      <c r="D887" s="358" t="s">
        <v>606</v>
      </c>
      <c r="E887" s="249">
        <v>1</v>
      </c>
      <c r="F887" s="430"/>
      <c r="G887" s="402">
        <f t="shared" si="13"/>
        <v>9700</v>
      </c>
      <c r="H887" s="110"/>
      <c r="I887" s="32">
        <f>IF(A887="A 6",Tabelle1!$C$3,IF(A887="A 7",Tabelle1!$C$4,IF(A887="A 8",Tabelle1!$C$5,IF(A887="A 9M",Tabelle1!$C$6,IF(A887="A 9M+Z",Tabelle1!$C$7,Tabelle1!$C$8)))))</f>
        <v>9700</v>
      </c>
    </row>
    <row r="888" spans="1:9" s="112" customFormat="1" ht="12.75" x14ac:dyDescent="0.2">
      <c r="A888" s="366" t="s">
        <v>75</v>
      </c>
      <c r="B888" s="356" t="s">
        <v>1129</v>
      </c>
      <c r="C888" s="357" t="s">
        <v>655</v>
      </c>
      <c r="D888" s="358" t="s">
        <v>606</v>
      </c>
      <c r="E888" s="249">
        <v>1</v>
      </c>
      <c r="F888" s="430"/>
      <c r="G888" s="402">
        <f t="shared" si="13"/>
        <v>9700</v>
      </c>
      <c r="H888" s="110"/>
      <c r="I888" s="32">
        <f>IF(A888="A 6",Tabelle1!$C$3,IF(A888="A 7",Tabelle1!$C$4,IF(A888="A 8",Tabelle1!$C$5,IF(A888="A 9M",Tabelle1!$C$6,IF(A888="A 9M+Z",Tabelle1!$C$7,Tabelle1!$C$8)))))</f>
        <v>9700</v>
      </c>
    </row>
    <row r="889" spans="1:9" s="112" customFormat="1" ht="12.75" x14ac:dyDescent="0.2">
      <c r="A889" s="366" t="s">
        <v>75</v>
      </c>
      <c r="B889" s="356" t="s">
        <v>1129</v>
      </c>
      <c r="C889" s="357" t="s">
        <v>656</v>
      </c>
      <c r="D889" s="358" t="s">
        <v>606</v>
      </c>
      <c r="E889" s="249">
        <v>1</v>
      </c>
      <c r="F889" s="430"/>
      <c r="G889" s="402">
        <f t="shared" si="13"/>
        <v>9700</v>
      </c>
      <c r="H889" s="110"/>
      <c r="I889" s="32">
        <f>IF(A889="A 6",Tabelle1!$C$3,IF(A889="A 7",Tabelle1!$C$4,IF(A889="A 8",Tabelle1!$C$5,IF(A889="A 9M",Tabelle1!$C$6,IF(A889="A 9M+Z",Tabelle1!$C$7,Tabelle1!$C$8)))))</f>
        <v>9700</v>
      </c>
    </row>
    <row r="890" spans="1:9" s="112" customFormat="1" ht="12.75" x14ac:dyDescent="0.2">
      <c r="A890" s="366" t="s">
        <v>75</v>
      </c>
      <c r="B890" s="356" t="s">
        <v>1129</v>
      </c>
      <c r="C890" s="357" t="s">
        <v>657</v>
      </c>
      <c r="D890" s="358" t="s">
        <v>606</v>
      </c>
      <c r="E890" s="249">
        <v>1</v>
      </c>
      <c r="F890" s="430"/>
      <c r="G890" s="402">
        <f t="shared" si="13"/>
        <v>9700</v>
      </c>
      <c r="H890" s="110"/>
      <c r="I890" s="32">
        <f>IF(A890="A 6",Tabelle1!$C$3,IF(A890="A 7",Tabelle1!$C$4,IF(A890="A 8",Tabelle1!$C$5,IF(A890="A 9M",Tabelle1!$C$6,IF(A890="A 9M+Z",Tabelle1!$C$7,Tabelle1!$C$8)))))</f>
        <v>9700</v>
      </c>
    </row>
    <row r="891" spans="1:9" s="112" customFormat="1" ht="12.75" x14ac:dyDescent="0.2">
      <c r="A891" s="366" t="s">
        <v>75</v>
      </c>
      <c r="B891" s="356" t="s">
        <v>1129</v>
      </c>
      <c r="C891" s="357" t="s">
        <v>658</v>
      </c>
      <c r="D891" s="358" t="s">
        <v>606</v>
      </c>
      <c r="E891" s="249">
        <v>1</v>
      </c>
      <c r="F891" s="430"/>
      <c r="G891" s="402">
        <f t="shared" si="13"/>
        <v>9700</v>
      </c>
      <c r="H891" s="110"/>
      <c r="I891" s="32">
        <f>IF(A891="A 6",Tabelle1!$C$3,IF(A891="A 7",Tabelle1!$C$4,IF(A891="A 8",Tabelle1!$C$5,IF(A891="A 9M",Tabelle1!$C$6,IF(A891="A 9M+Z",Tabelle1!$C$7,Tabelle1!$C$8)))))</f>
        <v>9700</v>
      </c>
    </row>
    <row r="892" spans="1:9" s="112" customFormat="1" ht="12.75" x14ac:dyDescent="0.2">
      <c r="A892" s="366" t="s">
        <v>148</v>
      </c>
      <c r="B892" s="356" t="s">
        <v>1131</v>
      </c>
      <c r="C892" s="357" t="s">
        <v>659</v>
      </c>
      <c r="D892" s="358" t="s">
        <v>660</v>
      </c>
      <c r="E892" s="249">
        <v>1</v>
      </c>
      <c r="F892" s="433" t="s">
        <v>149</v>
      </c>
      <c r="G892" s="402">
        <f t="shared" si="13"/>
        <v>4900</v>
      </c>
      <c r="H892" s="116"/>
      <c r="I892" s="32">
        <f>IF(A892="A 6",Tabelle1!$C$3,IF(A892="A 7",Tabelle1!$C$4,IF(A892="A 8",Tabelle1!$C$5,IF(A892="A 9M",Tabelle1!$C$6,IF(A892="A 9M+Z",Tabelle1!$C$7,Tabelle1!$C$8)))))</f>
        <v>4900</v>
      </c>
    </row>
    <row r="893" spans="1:9" s="112" customFormat="1" ht="12.75" x14ac:dyDescent="0.2">
      <c r="A893" s="366" t="s">
        <v>75</v>
      </c>
      <c r="B893" s="356" t="s">
        <v>1129</v>
      </c>
      <c r="C893" s="357" t="s">
        <v>661</v>
      </c>
      <c r="D893" s="358" t="s">
        <v>606</v>
      </c>
      <c r="E893" s="249">
        <v>1</v>
      </c>
      <c r="F893" s="430"/>
      <c r="G893" s="402">
        <f t="shared" si="13"/>
        <v>9700</v>
      </c>
      <c r="H893" s="110"/>
      <c r="I893" s="32">
        <f>IF(A893="A 6",Tabelle1!$C$3,IF(A893="A 7",Tabelle1!$C$4,IF(A893="A 8",Tabelle1!$C$5,IF(A893="A 9M",Tabelle1!$C$6,IF(A893="A 9M+Z",Tabelle1!$C$7,Tabelle1!$C$8)))))</f>
        <v>9700</v>
      </c>
    </row>
    <row r="894" spans="1:9" s="112" customFormat="1" ht="12.75" x14ac:dyDescent="0.2">
      <c r="A894" s="366" t="s">
        <v>148</v>
      </c>
      <c r="B894" s="356" t="s">
        <v>1131</v>
      </c>
      <c r="C894" s="357" t="s">
        <v>662</v>
      </c>
      <c r="D894" s="358" t="s">
        <v>660</v>
      </c>
      <c r="E894" s="249">
        <v>1</v>
      </c>
      <c r="F894" s="433" t="s">
        <v>149</v>
      </c>
      <c r="G894" s="402">
        <f t="shared" si="13"/>
        <v>4900</v>
      </c>
      <c r="H894" s="110"/>
      <c r="I894" s="32">
        <f>IF(A894="A 6",Tabelle1!$C$3,IF(A894="A 7",Tabelle1!$C$4,IF(A894="A 8",Tabelle1!$C$5,IF(A894="A 9M",Tabelle1!$C$6,IF(A894="A 9M+Z",Tabelle1!$C$7,Tabelle1!$C$8)))))</f>
        <v>4900</v>
      </c>
    </row>
    <row r="895" spans="1:9" s="112" customFormat="1" ht="12.75" x14ac:dyDescent="0.2">
      <c r="A895" s="366" t="s">
        <v>75</v>
      </c>
      <c r="B895" s="356" t="s">
        <v>1129</v>
      </c>
      <c r="C895" s="357" t="s">
        <v>663</v>
      </c>
      <c r="D895" s="358" t="s">
        <v>606</v>
      </c>
      <c r="E895" s="249">
        <v>1</v>
      </c>
      <c r="F895" s="430"/>
      <c r="G895" s="402">
        <f t="shared" si="13"/>
        <v>9700</v>
      </c>
      <c r="H895" s="110"/>
      <c r="I895" s="32">
        <f>IF(A895="A 6",Tabelle1!$C$3,IF(A895="A 7",Tabelle1!$C$4,IF(A895="A 8",Tabelle1!$C$5,IF(A895="A 9M",Tabelle1!$C$6,IF(A895="A 9M+Z",Tabelle1!$C$7,Tabelle1!$C$8)))))</f>
        <v>9700</v>
      </c>
    </row>
    <row r="896" spans="1:9" s="115" customFormat="1" ht="12.75" x14ac:dyDescent="0.2">
      <c r="A896" s="366" t="s">
        <v>75</v>
      </c>
      <c r="B896" s="356" t="s">
        <v>1129</v>
      </c>
      <c r="C896" s="357" t="s">
        <v>664</v>
      </c>
      <c r="D896" s="358" t="s">
        <v>606</v>
      </c>
      <c r="E896" s="249">
        <v>1</v>
      </c>
      <c r="F896" s="430"/>
      <c r="G896" s="402">
        <f t="shared" si="13"/>
        <v>9700</v>
      </c>
      <c r="H896" s="110"/>
      <c r="I896" s="32">
        <f>IF(A896="A 6",Tabelle1!$C$3,IF(A896="A 7",Tabelle1!$C$4,IF(A896="A 8",Tabelle1!$C$5,IF(A896="A 9M",Tabelle1!$C$6,IF(A896="A 9M+Z",Tabelle1!$C$7,Tabelle1!$C$8)))))</f>
        <v>9700</v>
      </c>
    </row>
    <row r="897" spans="1:9" s="112" customFormat="1" ht="12.75" x14ac:dyDescent="0.2">
      <c r="A897" s="366" t="s">
        <v>75</v>
      </c>
      <c r="B897" s="356" t="s">
        <v>1129</v>
      </c>
      <c r="C897" s="357" t="s">
        <v>665</v>
      </c>
      <c r="D897" s="358" t="s">
        <v>606</v>
      </c>
      <c r="E897" s="249">
        <v>1</v>
      </c>
      <c r="F897" s="430"/>
      <c r="G897" s="402">
        <f t="shared" si="13"/>
        <v>9700</v>
      </c>
      <c r="H897" s="110"/>
      <c r="I897" s="32">
        <f>IF(A897="A 6",Tabelle1!$C$3,IF(A897="A 7",Tabelle1!$C$4,IF(A897="A 8",Tabelle1!$C$5,IF(A897="A 9M",Tabelle1!$C$6,IF(A897="A 9M+Z",Tabelle1!$C$7,Tabelle1!$C$8)))))</f>
        <v>9700</v>
      </c>
    </row>
    <row r="898" spans="1:9" s="112" customFormat="1" ht="12.75" x14ac:dyDescent="0.2">
      <c r="A898" s="366" t="s">
        <v>148</v>
      </c>
      <c r="B898" s="356" t="s">
        <v>1131</v>
      </c>
      <c r="C898" s="357" t="s">
        <v>666</v>
      </c>
      <c r="D898" s="358" t="s">
        <v>634</v>
      </c>
      <c r="E898" s="249">
        <v>1</v>
      </c>
      <c r="F898" s="433" t="s">
        <v>149</v>
      </c>
      <c r="G898" s="402">
        <f t="shared" si="13"/>
        <v>4900</v>
      </c>
      <c r="H898" s="110"/>
      <c r="I898" s="32">
        <f>IF(A898="A 6",Tabelle1!$C$3,IF(A898="A 7",Tabelle1!$C$4,IF(A898="A 8",Tabelle1!$C$5,IF(A898="A 9M",Tabelle1!$C$6,IF(A898="A 9M+Z",Tabelle1!$C$7,Tabelle1!$C$8)))))</f>
        <v>4900</v>
      </c>
    </row>
    <row r="899" spans="1:9" s="112" customFormat="1" ht="12.75" x14ac:dyDescent="0.2">
      <c r="A899" s="366" t="s">
        <v>148</v>
      </c>
      <c r="B899" s="356" t="s">
        <v>1131</v>
      </c>
      <c r="C899" s="357" t="s">
        <v>667</v>
      </c>
      <c r="D899" s="358" t="s">
        <v>634</v>
      </c>
      <c r="E899" s="249">
        <v>1</v>
      </c>
      <c r="F899" s="433" t="s">
        <v>149</v>
      </c>
      <c r="G899" s="402">
        <f t="shared" si="13"/>
        <v>4900</v>
      </c>
      <c r="H899" s="110"/>
      <c r="I899" s="32">
        <f>IF(A899="A 6",Tabelle1!$C$3,IF(A899="A 7",Tabelle1!$C$4,IF(A899="A 8",Tabelle1!$C$5,IF(A899="A 9M",Tabelle1!$C$6,IF(A899="A 9M+Z",Tabelle1!$C$7,Tabelle1!$C$8)))))</f>
        <v>4900</v>
      </c>
    </row>
    <row r="900" spans="1:9" s="112" customFormat="1" ht="12.75" x14ac:dyDescent="0.2">
      <c r="A900" s="366" t="s">
        <v>75</v>
      </c>
      <c r="B900" s="356" t="s">
        <v>1129</v>
      </c>
      <c r="C900" s="357" t="s">
        <v>668</v>
      </c>
      <c r="D900" s="358" t="s">
        <v>606</v>
      </c>
      <c r="E900" s="249">
        <v>1</v>
      </c>
      <c r="F900" s="430"/>
      <c r="G900" s="402">
        <f t="shared" si="13"/>
        <v>9700</v>
      </c>
      <c r="H900" s="110"/>
      <c r="I900" s="32">
        <f>IF(A900="A 6",Tabelle1!$C$3,IF(A900="A 7",Tabelle1!$C$4,IF(A900="A 8",Tabelle1!$C$5,IF(A900="A 9M",Tabelle1!$C$6,IF(A900="A 9M+Z",Tabelle1!$C$7,Tabelle1!$C$8)))))</f>
        <v>9700</v>
      </c>
    </row>
    <row r="901" spans="1:9" s="112" customFormat="1" ht="12.75" x14ac:dyDescent="0.2">
      <c r="A901" s="366" t="s">
        <v>75</v>
      </c>
      <c r="B901" s="356" t="s">
        <v>1129</v>
      </c>
      <c r="C901" s="357" t="s">
        <v>669</v>
      </c>
      <c r="D901" s="358" t="s">
        <v>606</v>
      </c>
      <c r="E901" s="249">
        <v>1</v>
      </c>
      <c r="F901" s="430"/>
      <c r="G901" s="402">
        <f t="shared" si="13"/>
        <v>9700</v>
      </c>
      <c r="H901" s="116"/>
      <c r="I901" s="32">
        <f>IF(A901="A 6",Tabelle1!$C$3,IF(A901="A 7",Tabelle1!$C$4,IF(A901="A 8",Tabelle1!$C$5,IF(A901="A 9M",Tabelle1!$C$6,IF(A901="A 9M+Z",Tabelle1!$C$7,Tabelle1!$C$8)))))</f>
        <v>9700</v>
      </c>
    </row>
    <row r="902" spans="1:9" s="112" customFormat="1" ht="12.75" x14ac:dyDescent="0.2">
      <c r="A902" s="366" t="s">
        <v>75</v>
      </c>
      <c r="B902" s="356" t="s">
        <v>1129</v>
      </c>
      <c r="C902" s="357" t="s">
        <v>670</v>
      </c>
      <c r="D902" s="358" t="s">
        <v>606</v>
      </c>
      <c r="E902" s="249">
        <v>1</v>
      </c>
      <c r="F902" s="430"/>
      <c r="G902" s="402">
        <f t="shared" si="13"/>
        <v>9700</v>
      </c>
      <c r="H902" s="110"/>
      <c r="I902" s="32">
        <f>IF(A902="A 6",Tabelle1!$C$3,IF(A902="A 7",Tabelle1!$C$4,IF(A902="A 8",Tabelle1!$C$5,IF(A902="A 9M",Tabelle1!$C$6,IF(A902="A 9M+Z",Tabelle1!$C$7,Tabelle1!$C$8)))))</f>
        <v>9700</v>
      </c>
    </row>
    <row r="903" spans="1:9" s="112" customFormat="1" ht="12.75" x14ac:dyDescent="0.2">
      <c r="A903" s="366" t="s">
        <v>75</v>
      </c>
      <c r="B903" s="356" t="s">
        <v>1129</v>
      </c>
      <c r="C903" s="357" t="s">
        <v>671</v>
      </c>
      <c r="D903" s="358" t="s">
        <v>606</v>
      </c>
      <c r="E903" s="249">
        <v>0.78</v>
      </c>
      <c r="F903" s="430"/>
      <c r="G903" s="402">
        <f t="shared" si="13"/>
        <v>7566</v>
      </c>
      <c r="H903" s="110"/>
      <c r="I903" s="32">
        <f>IF(A903="A 6",Tabelle1!$C$3,IF(A903="A 7",Tabelle1!$C$4,IF(A903="A 8",Tabelle1!$C$5,IF(A903="A 9M",Tabelle1!$C$6,IF(A903="A 9M+Z",Tabelle1!$C$7,Tabelle1!$C$8)))))</f>
        <v>9700</v>
      </c>
    </row>
    <row r="904" spans="1:9" s="112" customFormat="1" ht="12.75" x14ac:dyDescent="0.2">
      <c r="A904" s="366" t="s">
        <v>148</v>
      </c>
      <c r="B904" s="356" t="s">
        <v>1131</v>
      </c>
      <c r="C904" s="357" t="s">
        <v>672</v>
      </c>
      <c r="D904" s="358" t="s">
        <v>634</v>
      </c>
      <c r="E904" s="249">
        <v>1</v>
      </c>
      <c r="F904" s="433" t="s">
        <v>149</v>
      </c>
      <c r="G904" s="402">
        <f t="shared" si="13"/>
        <v>4900</v>
      </c>
      <c r="H904" s="110"/>
      <c r="I904" s="32">
        <f>IF(A904="A 6",Tabelle1!$C$3,IF(A904="A 7",Tabelle1!$C$4,IF(A904="A 8",Tabelle1!$C$5,IF(A904="A 9M",Tabelle1!$C$6,IF(A904="A 9M+Z",Tabelle1!$C$7,Tabelle1!$C$8)))))</f>
        <v>4900</v>
      </c>
    </row>
    <row r="905" spans="1:9" s="112" customFormat="1" ht="12.75" x14ac:dyDescent="0.2">
      <c r="A905" s="366" t="s">
        <v>148</v>
      </c>
      <c r="B905" s="356" t="s">
        <v>1131</v>
      </c>
      <c r="C905" s="357" t="s">
        <v>673</v>
      </c>
      <c r="D905" s="358" t="s">
        <v>634</v>
      </c>
      <c r="E905" s="249">
        <v>1</v>
      </c>
      <c r="F905" s="433" t="s">
        <v>149</v>
      </c>
      <c r="G905" s="402">
        <f t="shared" si="13"/>
        <v>4900</v>
      </c>
      <c r="H905" s="110"/>
      <c r="I905" s="32">
        <f>IF(A905="A 6",Tabelle1!$C$3,IF(A905="A 7",Tabelle1!$C$4,IF(A905="A 8",Tabelle1!$C$5,IF(A905="A 9M",Tabelle1!$C$6,IF(A905="A 9M+Z",Tabelle1!$C$7,Tabelle1!$C$8)))))</f>
        <v>4900</v>
      </c>
    </row>
    <row r="906" spans="1:9" s="112" customFormat="1" ht="12.75" x14ac:dyDescent="0.2">
      <c r="A906" s="366" t="s">
        <v>75</v>
      </c>
      <c r="B906" s="356" t="s">
        <v>1129</v>
      </c>
      <c r="C906" s="357" t="s">
        <v>674</v>
      </c>
      <c r="D906" s="358" t="s">
        <v>606</v>
      </c>
      <c r="E906" s="249">
        <v>1</v>
      </c>
      <c r="F906" s="430"/>
      <c r="G906" s="402">
        <f t="shared" si="13"/>
        <v>9700</v>
      </c>
      <c r="H906" s="110"/>
      <c r="I906" s="32">
        <f>IF(A906="A 6",Tabelle1!$C$3,IF(A906="A 7",Tabelle1!$C$4,IF(A906="A 8",Tabelle1!$C$5,IF(A906="A 9M",Tabelle1!$C$6,IF(A906="A 9M+Z",Tabelle1!$C$7,Tabelle1!$C$8)))))</f>
        <v>9700</v>
      </c>
    </row>
    <row r="907" spans="1:9" s="112" customFormat="1" ht="12.75" x14ac:dyDescent="0.2">
      <c r="A907" s="366" t="s">
        <v>75</v>
      </c>
      <c r="B907" s="356" t="s">
        <v>1129</v>
      </c>
      <c r="C907" s="357" t="s">
        <v>675</v>
      </c>
      <c r="D907" s="358" t="s">
        <v>606</v>
      </c>
      <c r="E907" s="249">
        <v>1</v>
      </c>
      <c r="F907" s="430"/>
      <c r="G907" s="402">
        <f t="shared" si="13"/>
        <v>9700</v>
      </c>
      <c r="H907" s="110"/>
      <c r="I907" s="32">
        <f>IF(A907="A 6",Tabelle1!$C$3,IF(A907="A 7",Tabelle1!$C$4,IF(A907="A 8",Tabelle1!$C$5,IF(A907="A 9M",Tabelle1!$C$6,IF(A907="A 9M+Z",Tabelle1!$C$7,Tabelle1!$C$8)))))</f>
        <v>9700</v>
      </c>
    </row>
    <row r="908" spans="1:9" s="112" customFormat="1" ht="12.75" x14ac:dyDescent="0.2">
      <c r="A908" s="366" t="s">
        <v>75</v>
      </c>
      <c r="B908" s="356" t="s">
        <v>1129</v>
      </c>
      <c r="C908" s="357" t="s">
        <v>676</v>
      </c>
      <c r="D908" s="358" t="s">
        <v>606</v>
      </c>
      <c r="E908" s="249">
        <v>1</v>
      </c>
      <c r="F908" s="430"/>
      <c r="G908" s="402">
        <f t="shared" si="13"/>
        <v>9700</v>
      </c>
      <c r="H908" s="110"/>
      <c r="I908" s="32">
        <f>IF(A908="A 6",Tabelle1!$C$3,IF(A908="A 7",Tabelle1!$C$4,IF(A908="A 8",Tabelle1!$C$5,IF(A908="A 9M",Tabelle1!$C$6,IF(A908="A 9M+Z",Tabelle1!$C$7,Tabelle1!$C$8)))))</f>
        <v>9700</v>
      </c>
    </row>
    <row r="909" spans="1:9" s="112" customFormat="1" ht="12.75" x14ac:dyDescent="0.2">
      <c r="A909" s="366" t="s">
        <v>75</v>
      </c>
      <c r="B909" s="356" t="s">
        <v>1129</v>
      </c>
      <c r="C909" s="357" t="s">
        <v>677</v>
      </c>
      <c r="D909" s="358" t="s">
        <v>606</v>
      </c>
      <c r="E909" s="249">
        <v>1</v>
      </c>
      <c r="F909" s="430"/>
      <c r="G909" s="402">
        <f t="shared" si="13"/>
        <v>9700</v>
      </c>
      <c r="H909" s="110"/>
      <c r="I909" s="32">
        <f>IF(A909="A 6",Tabelle1!$C$3,IF(A909="A 7",Tabelle1!$C$4,IF(A909="A 8",Tabelle1!$C$5,IF(A909="A 9M",Tabelle1!$C$6,IF(A909="A 9M+Z",Tabelle1!$C$7,Tabelle1!$C$8)))))</f>
        <v>9700</v>
      </c>
    </row>
    <row r="910" spans="1:9" s="112" customFormat="1" ht="12.75" x14ac:dyDescent="0.2">
      <c r="A910" s="366" t="s">
        <v>75</v>
      </c>
      <c r="B910" s="356" t="s">
        <v>1129</v>
      </c>
      <c r="C910" s="357" t="s">
        <v>678</v>
      </c>
      <c r="D910" s="358" t="s">
        <v>606</v>
      </c>
      <c r="E910" s="249">
        <v>1</v>
      </c>
      <c r="F910" s="430"/>
      <c r="G910" s="402">
        <f t="shared" si="13"/>
        <v>9700</v>
      </c>
      <c r="H910" s="110"/>
      <c r="I910" s="32">
        <f>IF(A910="A 6",Tabelle1!$C$3,IF(A910="A 7",Tabelle1!$C$4,IF(A910="A 8",Tabelle1!$C$5,IF(A910="A 9M",Tabelle1!$C$6,IF(A910="A 9M+Z",Tabelle1!$C$7,Tabelle1!$C$8)))))</f>
        <v>9700</v>
      </c>
    </row>
    <row r="911" spans="1:9" s="114" customFormat="1" ht="12.75" x14ac:dyDescent="0.2">
      <c r="A911" s="366" t="s">
        <v>75</v>
      </c>
      <c r="B911" s="356" t="s">
        <v>1129</v>
      </c>
      <c r="C911" s="357" t="s">
        <v>679</v>
      </c>
      <c r="D911" s="358" t="s">
        <v>606</v>
      </c>
      <c r="E911" s="249">
        <v>1</v>
      </c>
      <c r="F911" s="430"/>
      <c r="G911" s="402">
        <f t="shared" ref="G911:G974" si="14">E911*I911</f>
        <v>9700</v>
      </c>
      <c r="H911" s="110"/>
      <c r="I911" s="32">
        <f>IF(A911="A 6",Tabelle1!$C$3,IF(A911="A 7",Tabelle1!$C$4,IF(A911="A 8",Tabelle1!$C$5,IF(A911="A 9M",Tabelle1!$C$6,IF(A911="A 9M+Z",Tabelle1!$C$7,Tabelle1!$C$8)))))</f>
        <v>9700</v>
      </c>
    </row>
    <row r="912" spans="1:9" s="114" customFormat="1" ht="12.75" x14ac:dyDescent="0.2">
      <c r="A912" s="366" t="s">
        <v>75</v>
      </c>
      <c r="B912" s="356" t="s">
        <v>1129</v>
      </c>
      <c r="C912" s="357" t="s">
        <v>680</v>
      </c>
      <c r="D912" s="358" t="s">
        <v>606</v>
      </c>
      <c r="E912" s="249">
        <v>1</v>
      </c>
      <c r="F912" s="430"/>
      <c r="G912" s="402">
        <f t="shared" si="14"/>
        <v>9700</v>
      </c>
      <c r="H912" s="120"/>
      <c r="I912" s="32">
        <f>IF(A912="A 6",Tabelle1!$C$3,IF(A912="A 7",Tabelle1!$C$4,IF(A912="A 8",Tabelle1!$C$5,IF(A912="A 9M",Tabelle1!$C$6,IF(A912="A 9M+Z",Tabelle1!$C$7,Tabelle1!$C$8)))))</f>
        <v>9700</v>
      </c>
    </row>
    <row r="913" spans="1:9" s="114" customFormat="1" ht="12.75" x14ac:dyDescent="0.2">
      <c r="A913" s="366" t="s">
        <v>75</v>
      </c>
      <c r="B913" s="356" t="s">
        <v>1129</v>
      </c>
      <c r="C913" s="357" t="s">
        <v>681</v>
      </c>
      <c r="D913" s="358" t="s">
        <v>606</v>
      </c>
      <c r="E913" s="249">
        <v>1</v>
      </c>
      <c r="F913" s="430"/>
      <c r="G913" s="402">
        <f t="shared" si="14"/>
        <v>9700</v>
      </c>
      <c r="H913" s="110"/>
      <c r="I913" s="32">
        <f>IF(A913="A 6",Tabelle1!$C$3,IF(A913="A 7",Tabelle1!$C$4,IF(A913="A 8",Tabelle1!$C$5,IF(A913="A 9M",Tabelle1!$C$6,IF(A913="A 9M+Z",Tabelle1!$C$7,Tabelle1!$C$8)))))</f>
        <v>9700</v>
      </c>
    </row>
    <row r="914" spans="1:9" s="114" customFormat="1" ht="12.75" x14ac:dyDescent="0.2">
      <c r="A914" s="366" t="s">
        <v>75</v>
      </c>
      <c r="B914" s="356" t="s">
        <v>1129</v>
      </c>
      <c r="C914" s="357" t="s">
        <v>682</v>
      </c>
      <c r="D914" s="358" t="s">
        <v>606</v>
      </c>
      <c r="E914" s="249">
        <v>1</v>
      </c>
      <c r="F914" s="430"/>
      <c r="G914" s="402">
        <f t="shared" si="14"/>
        <v>9700</v>
      </c>
      <c r="H914" s="110"/>
      <c r="I914" s="32">
        <f>IF(A914="A 6",Tabelle1!$C$3,IF(A914="A 7",Tabelle1!$C$4,IF(A914="A 8",Tabelle1!$C$5,IF(A914="A 9M",Tabelle1!$C$6,IF(A914="A 9M+Z",Tabelle1!$C$7,Tabelle1!$C$8)))))</f>
        <v>9700</v>
      </c>
    </row>
    <row r="915" spans="1:9" s="114" customFormat="1" ht="12.75" x14ac:dyDescent="0.2">
      <c r="A915" s="366" t="s">
        <v>75</v>
      </c>
      <c r="B915" s="356" t="s">
        <v>1129</v>
      </c>
      <c r="C915" s="357" t="s">
        <v>683</v>
      </c>
      <c r="D915" s="358" t="s">
        <v>606</v>
      </c>
      <c r="E915" s="249">
        <v>1</v>
      </c>
      <c r="F915" s="430"/>
      <c r="G915" s="402">
        <f t="shared" si="14"/>
        <v>9700</v>
      </c>
      <c r="H915" s="110"/>
      <c r="I915" s="32">
        <f>IF(A915="A 6",Tabelle1!$C$3,IF(A915="A 7",Tabelle1!$C$4,IF(A915="A 8",Tabelle1!$C$5,IF(A915="A 9M",Tabelle1!$C$6,IF(A915="A 9M+Z",Tabelle1!$C$7,Tabelle1!$C$8)))))</f>
        <v>9700</v>
      </c>
    </row>
    <row r="916" spans="1:9" s="112" customFormat="1" ht="12.75" x14ac:dyDescent="0.2">
      <c r="A916" s="366" t="s">
        <v>75</v>
      </c>
      <c r="B916" s="356" t="s">
        <v>1129</v>
      </c>
      <c r="C916" s="357" t="s">
        <v>684</v>
      </c>
      <c r="D916" s="358" t="s">
        <v>606</v>
      </c>
      <c r="E916" s="249">
        <v>1</v>
      </c>
      <c r="F916" s="430"/>
      <c r="G916" s="402">
        <f t="shared" si="14"/>
        <v>9700</v>
      </c>
      <c r="H916" s="110"/>
      <c r="I916" s="32">
        <f>IF(A916="A 6",Tabelle1!$C$3,IF(A916="A 7",Tabelle1!$C$4,IF(A916="A 8",Tabelle1!$C$5,IF(A916="A 9M",Tabelle1!$C$6,IF(A916="A 9M+Z",Tabelle1!$C$7,Tabelle1!$C$8)))))</f>
        <v>9700</v>
      </c>
    </row>
    <row r="917" spans="1:9" s="112" customFormat="1" ht="12.75" x14ac:dyDescent="0.2">
      <c r="A917" s="366" t="s">
        <v>148</v>
      </c>
      <c r="B917" s="356" t="s">
        <v>1131</v>
      </c>
      <c r="C917" s="357" t="s">
        <v>685</v>
      </c>
      <c r="D917" s="358" t="s">
        <v>686</v>
      </c>
      <c r="E917" s="249">
        <v>1</v>
      </c>
      <c r="F917" s="433" t="s">
        <v>149</v>
      </c>
      <c r="G917" s="402">
        <f t="shared" si="14"/>
        <v>4900</v>
      </c>
      <c r="H917" s="110"/>
      <c r="I917" s="32">
        <f>IF(A917="A 6",Tabelle1!$C$3,IF(A917="A 7",Tabelle1!$C$4,IF(A917="A 8",Tabelle1!$C$5,IF(A917="A 9M",Tabelle1!$C$6,IF(A917="A 9M+Z",Tabelle1!$C$7,Tabelle1!$C$8)))))</f>
        <v>4900</v>
      </c>
    </row>
    <row r="918" spans="1:9" s="112" customFormat="1" ht="12.75" x14ac:dyDescent="0.2">
      <c r="A918" s="366" t="s">
        <v>75</v>
      </c>
      <c r="B918" s="356" t="s">
        <v>1129</v>
      </c>
      <c r="C918" s="357" t="s">
        <v>687</v>
      </c>
      <c r="D918" s="358" t="s">
        <v>606</v>
      </c>
      <c r="E918" s="249">
        <v>1</v>
      </c>
      <c r="F918" s="430"/>
      <c r="G918" s="402">
        <f t="shared" si="14"/>
        <v>9700</v>
      </c>
      <c r="H918" s="110"/>
      <c r="I918" s="32">
        <f>IF(A918="A 6",Tabelle1!$C$3,IF(A918="A 7",Tabelle1!$C$4,IF(A918="A 8",Tabelle1!$C$5,IF(A918="A 9M",Tabelle1!$C$6,IF(A918="A 9M+Z",Tabelle1!$C$7,Tabelle1!$C$8)))))</f>
        <v>9700</v>
      </c>
    </row>
    <row r="919" spans="1:9" s="112" customFormat="1" ht="12.75" x14ac:dyDescent="0.2">
      <c r="A919" s="366" t="s">
        <v>75</v>
      </c>
      <c r="B919" s="356" t="s">
        <v>1129</v>
      </c>
      <c r="C919" s="357" t="s">
        <v>688</v>
      </c>
      <c r="D919" s="358" t="s">
        <v>606</v>
      </c>
      <c r="E919" s="249">
        <v>1</v>
      </c>
      <c r="F919" s="430"/>
      <c r="G919" s="402">
        <f t="shared" si="14"/>
        <v>9700</v>
      </c>
      <c r="H919" s="110"/>
      <c r="I919" s="32">
        <f>IF(A919="A 6",Tabelle1!$C$3,IF(A919="A 7",Tabelle1!$C$4,IF(A919="A 8",Tabelle1!$C$5,IF(A919="A 9M",Tabelle1!$C$6,IF(A919="A 9M+Z",Tabelle1!$C$7,Tabelle1!$C$8)))))</f>
        <v>9700</v>
      </c>
    </row>
    <row r="920" spans="1:9" s="112" customFormat="1" ht="12.75" x14ac:dyDescent="0.2">
      <c r="A920" s="366" t="s">
        <v>75</v>
      </c>
      <c r="B920" s="356" t="s">
        <v>1129</v>
      </c>
      <c r="C920" s="357" t="s">
        <v>689</v>
      </c>
      <c r="D920" s="358" t="s">
        <v>606</v>
      </c>
      <c r="E920" s="249">
        <v>1</v>
      </c>
      <c r="F920" s="430"/>
      <c r="G920" s="402">
        <f t="shared" si="14"/>
        <v>9700</v>
      </c>
      <c r="H920" s="110"/>
      <c r="I920" s="32">
        <f>IF(A920="A 6",Tabelle1!$C$3,IF(A920="A 7",Tabelle1!$C$4,IF(A920="A 8",Tabelle1!$C$5,IF(A920="A 9M",Tabelle1!$C$6,IF(A920="A 9M+Z",Tabelle1!$C$7,Tabelle1!$C$8)))))</f>
        <v>9700</v>
      </c>
    </row>
    <row r="921" spans="1:9" s="112" customFormat="1" ht="12.75" x14ac:dyDescent="0.2">
      <c r="A921" s="366" t="s">
        <v>75</v>
      </c>
      <c r="B921" s="356" t="s">
        <v>1129</v>
      </c>
      <c r="C921" s="357" t="s">
        <v>690</v>
      </c>
      <c r="D921" s="358" t="s">
        <v>606</v>
      </c>
      <c r="E921" s="249">
        <v>1</v>
      </c>
      <c r="F921" s="430"/>
      <c r="G921" s="402">
        <f t="shared" si="14"/>
        <v>9700</v>
      </c>
      <c r="H921" s="110"/>
      <c r="I921" s="32">
        <f>IF(A921="A 6",Tabelle1!$C$3,IF(A921="A 7",Tabelle1!$C$4,IF(A921="A 8",Tabelle1!$C$5,IF(A921="A 9M",Tabelle1!$C$6,IF(A921="A 9M+Z",Tabelle1!$C$7,Tabelle1!$C$8)))))</f>
        <v>9700</v>
      </c>
    </row>
    <row r="922" spans="1:9" s="112" customFormat="1" ht="12.75" x14ac:dyDescent="0.2">
      <c r="A922" s="366" t="s">
        <v>75</v>
      </c>
      <c r="B922" s="356" t="s">
        <v>1129</v>
      </c>
      <c r="C922" s="357" t="s">
        <v>691</v>
      </c>
      <c r="D922" s="358" t="s">
        <v>606</v>
      </c>
      <c r="E922" s="249">
        <v>1</v>
      </c>
      <c r="F922" s="430"/>
      <c r="G922" s="402">
        <f t="shared" si="14"/>
        <v>9700</v>
      </c>
      <c r="H922" s="110"/>
      <c r="I922" s="32">
        <f>IF(A922="A 6",Tabelle1!$C$3,IF(A922="A 7",Tabelle1!$C$4,IF(A922="A 8",Tabelle1!$C$5,IF(A922="A 9M",Tabelle1!$C$6,IF(A922="A 9M+Z",Tabelle1!$C$7,Tabelle1!$C$8)))))</f>
        <v>9700</v>
      </c>
    </row>
    <row r="923" spans="1:9" s="112" customFormat="1" ht="12.75" x14ac:dyDescent="0.2">
      <c r="A923" s="366" t="s">
        <v>75</v>
      </c>
      <c r="B923" s="356" t="s">
        <v>1129</v>
      </c>
      <c r="C923" s="357" t="s">
        <v>692</v>
      </c>
      <c r="D923" s="358" t="s">
        <v>606</v>
      </c>
      <c r="E923" s="249">
        <v>1</v>
      </c>
      <c r="F923" s="430"/>
      <c r="G923" s="402">
        <f t="shared" si="14"/>
        <v>9700</v>
      </c>
      <c r="H923" s="110"/>
      <c r="I923" s="32">
        <f>IF(A923="A 6",Tabelle1!$C$3,IF(A923="A 7",Tabelle1!$C$4,IF(A923="A 8",Tabelle1!$C$5,IF(A923="A 9M",Tabelle1!$C$6,IF(A923="A 9M+Z",Tabelle1!$C$7,Tabelle1!$C$8)))))</f>
        <v>9700</v>
      </c>
    </row>
    <row r="924" spans="1:9" s="112" customFormat="1" ht="12.75" x14ac:dyDescent="0.2">
      <c r="A924" s="366" t="s">
        <v>75</v>
      </c>
      <c r="B924" s="356" t="s">
        <v>1129</v>
      </c>
      <c r="C924" s="357" t="s">
        <v>693</v>
      </c>
      <c r="D924" s="358" t="s">
        <v>606</v>
      </c>
      <c r="E924" s="249">
        <v>1</v>
      </c>
      <c r="F924" s="430"/>
      <c r="G924" s="402">
        <f t="shared" si="14"/>
        <v>9700</v>
      </c>
      <c r="H924" s="110"/>
      <c r="I924" s="32">
        <f>IF(A924="A 6",Tabelle1!$C$3,IF(A924="A 7",Tabelle1!$C$4,IF(A924="A 8",Tabelle1!$C$5,IF(A924="A 9M",Tabelle1!$C$6,IF(A924="A 9M+Z",Tabelle1!$C$7,Tabelle1!$C$8)))))</f>
        <v>9700</v>
      </c>
    </row>
    <row r="925" spans="1:9" s="112" customFormat="1" ht="12.75" x14ac:dyDescent="0.2">
      <c r="A925" s="366" t="s">
        <v>75</v>
      </c>
      <c r="B925" s="356" t="s">
        <v>1129</v>
      </c>
      <c r="C925" s="357" t="s">
        <v>694</v>
      </c>
      <c r="D925" s="358" t="s">
        <v>606</v>
      </c>
      <c r="E925" s="249">
        <v>1</v>
      </c>
      <c r="F925" s="430"/>
      <c r="G925" s="402">
        <f t="shared" si="14"/>
        <v>9700</v>
      </c>
      <c r="H925" s="110"/>
      <c r="I925" s="32">
        <f>IF(A925="A 6",Tabelle1!$C$3,IF(A925="A 7",Tabelle1!$C$4,IF(A925="A 8",Tabelle1!$C$5,IF(A925="A 9M",Tabelle1!$C$6,IF(A925="A 9M+Z",Tabelle1!$C$7,Tabelle1!$C$8)))))</f>
        <v>9700</v>
      </c>
    </row>
    <row r="926" spans="1:9" s="112" customFormat="1" ht="12.75" x14ac:dyDescent="0.2">
      <c r="A926" s="366" t="s">
        <v>75</v>
      </c>
      <c r="B926" s="356" t="s">
        <v>1129</v>
      </c>
      <c r="C926" s="357" t="s">
        <v>695</v>
      </c>
      <c r="D926" s="358" t="s">
        <v>606</v>
      </c>
      <c r="E926" s="249">
        <v>1</v>
      </c>
      <c r="F926" s="430"/>
      <c r="G926" s="402">
        <f t="shared" si="14"/>
        <v>9700</v>
      </c>
      <c r="H926" s="110"/>
      <c r="I926" s="32">
        <f>IF(A926="A 6",Tabelle1!$C$3,IF(A926="A 7",Tabelle1!$C$4,IF(A926="A 8",Tabelle1!$C$5,IF(A926="A 9M",Tabelle1!$C$6,IF(A926="A 9M+Z",Tabelle1!$C$7,Tabelle1!$C$8)))))</f>
        <v>9700</v>
      </c>
    </row>
    <row r="927" spans="1:9" s="112" customFormat="1" ht="12.75" x14ac:dyDescent="0.2">
      <c r="A927" s="366" t="s">
        <v>75</v>
      </c>
      <c r="B927" s="356" t="s">
        <v>1129</v>
      </c>
      <c r="C927" s="357" t="s">
        <v>696</v>
      </c>
      <c r="D927" s="358" t="s">
        <v>606</v>
      </c>
      <c r="E927" s="249">
        <v>1</v>
      </c>
      <c r="F927" s="430"/>
      <c r="G927" s="402">
        <f t="shared" si="14"/>
        <v>9700</v>
      </c>
      <c r="H927" s="110"/>
      <c r="I927" s="32">
        <f>IF(A927="A 6",Tabelle1!$C$3,IF(A927="A 7",Tabelle1!$C$4,IF(A927="A 8",Tabelle1!$C$5,IF(A927="A 9M",Tabelle1!$C$6,IF(A927="A 9M+Z",Tabelle1!$C$7,Tabelle1!$C$8)))))</f>
        <v>9700</v>
      </c>
    </row>
    <row r="928" spans="1:9" s="112" customFormat="1" ht="12.75" x14ac:dyDescent="0.2">
      <c r="A928" s="366" t="s">
        <v>75</v>
      </c>
      <c r="B928" s="356" t="s">
        <v>1129</v>
      </c>
      <c r="C928" s="357" t="s">
        <v>697</v>
      </c>
      <c r="D928" s="358" t="s">
        <v>606</v>
      </c>
      <c r="E928" s="249">
        <v>1</v>
      </c>
      <c r="F928" s="430"/>
      <c r="G928" s="402">
        <f t="shared" si="14"/>
        <v>9700</v>
      </c>
      <c r="H928" s="110"/>
      <c r="I928" s="32">
        <f>IF(A928="A 6",Tabelle1!$C$3,IF(A928="A 7",Tabelle1!$C$4,IF(A928="A 8",Tabelle1!$C$5,IF(A928="A 9M",Tabelle1!$C$6,IF(A928="A 9M+Z",Tabelle1!$C$7,Tabelle1!$C$8)))))</f>
        <v>9700</v>
      </c>
    </row>
    <row r="929" spans="1:9" s="112" customFormat="1" ht="12.75" x14ac:dyDescent="0.2">
      <c r="A929" s="366" t="s">
        <v>75</v>
      </c>
      <c r="B929" s="356" t="s">
        <v>1129</v>
      </c>
      <c r="C929" s="357" t="s">
        <v>698</v>
      </c>
      <c r="D929" s="358" t="s">
        <v>606</v>
      </c>
      <c r="E929" s="249">
        <v>1</v>
      </c>
      <c r="F929" s="430"/>
      <c r="G929" s="402">
        <f t="shared" si="14"/>
        <v>9700</v>
      </c>
      <c r="H929" s="110"/>
      <c r="I929" s="32">
        <f>IF(A929="A 6",Tabelle1!$C$3,IF(A929="A 7",Tabelle1!$C$4,IF(A929="A 8",Tabelle1!$C$5,IF(A929="A 9M",Tabelle1!$C$6,IF(A929="A 9M+Z",Tabelle1!$C$7,Tabelle1!$C$8)))))</f>
        <v>9700</v>
      </c>
    </row>
    <row r="930" spans="1:9" s="112" customFormat="1" ht="12.75" x14ac:dyDescent="0.2">
      <c r="A930" s="366" t="s">
        <v>75</v>
      </c>
      <c r="B930" s="356" t="s">
        <v>1129</v>
      </c>
      <c r="C930" s="357" t="s">
        <v>699</v>
      </c>
      <c r="D930" s="358" t="s">
        <v>606</v>
      </c>
      <c r="E930" s="249">
        <v>1</v>
      </c>
      <c r="F930" s="430"/>
      <c r="G930" s="402">
        <f t="shared" si="14"/>
        <v>9700</v>
      </c>
      <c r="H930" s="110"/>
      <c r="I930" s="32">
        <f>IF(A930="A 6",Tabelle1!$C$3,IF(A930="A 7",Tabelle1!$C$4,IF(A930="A 8",Tabelle1!$C$5,IF(A930="A 9M",Tabelle1!$C$6,IF(A930="A 9M+Z",Tabelle1!$C$7,Tabelle1!$C$8)))))</f>
        <v>9700</v>
      </c>
    </row>
    <row r="931" spans="1:9" s="112" customFormat="1" ht="12.75" x14ac:dyDescent="0.2">
      <c r="A931" s="366" t="s">
        <v>75</v>
      </c>
      <c r="B931" s="356" t="s">
        <v>1129</v>
      </c>
      <c r="C931" s="357" t="s">
        <v>700</v>
      </c>
      <c r="D931" s="358" t="s">
        <v>606</v>
      </c>
      <c r="E931" s="249">
        <v>1</v>
      </c>
      <c r="F931" s="430"/>
      <c r="G931" s="402">
        <f t="shared" si="14"/>
        <v>9700</v>
      </c>
      <c r="H931" s="110"/>
      <c r="I931" s="32">
        <f>IF(A931="A 6",Tabelle1!$C$3,IF(A931="A 7",Tabelle1!$C$4,IF(A931="A 8",Tabelle1!$C$5,IF(A931="A 9M",Tabelle1!$C$6,IF(A931="A 9M+Z",Tabelle1!$C$7,Tabelle1!$C$8)))))</f>
        <v>9700</v>
      </c>
    </row>
    <row r="932" spans="1:9" s="112" customFormat="1" ht="12.75" x14ac:dyDescent="0.2">
      <c r="A932" s="366" t="s">
        <v>75</v>
      </c>
      <c r="B932" s="356" t="s">
        <v>1129</v>
      </c>
      <c r="C932" s="357" t="s">
        <v>701</v>
      </c>
      <c r="D932" s="358" t="s">
        <v>606</v>
      </c>
      <c r="E932" s="249">
        <v>1</v>
      </c>
      <c r="F932" s="430"/>
      <c r="G932" s="402">
        <f t="shared" si="14"/>
        <v>9700</v>
      </c>
      <c r="H932" s="110"/>
      <c r="I932" s="32">
        <f>IF(A932="A 6",Tabelle1!$C$3,IF(A932="A 7",Tabelle1!$C$4,IF(A932="A 8",Tabelle1!$C$5,IF(A932="A 9M",Tabelle1!$C$6,IF(A932="A 9M+Z",Tabelle1!$C$7,Tabelle1!$C$8)))))</f>
        <v>9700</v>
      </c>
    </row>
    <row r="933" spans="1:9" s="112" customFormat="1" ht="12.75" x14ac:dyDescent="0.2">
      <c r="A933" s="366" t="s">
        <v>75</v>
      </c>
      <c r="B933" s="356" t="s">
        <v>1129</v>
      </c>
      <c r="C933" s="357" t="s">
        <v>702</v>
      </c>
      <c r="D933" s="358" t="s">
        <v>606</v>
      </c>
      <c r="E933" s="249">
        <v>1</v>
      </c>
      <c r="F933" s="430"/>
      <c r="G933" s="402">
        <f t="shared" si="14"/>
        <v>9700</v>
      </c>
      <c r="H933" s="110"/>
      <c r="I933" s="32">
        <f>IF(A933="A 6",Tabelle1!$C$3,IF(A933="A 7",Tabelle1!$C$4,IF(A933="A 8",Tabelle1!$C$5,IF(A933="A 9M",Tabelle1!$C$6,IF(A933="A 9M+Z",Tabelle1!$C$7,Tabelle1!$C$8)))))</f>
        <v>9700</v>
      </c>
    </row>
    <row r="934" spans="1:9" s="112" customFormat="1" ht="12.75" x14ac:dyDescent="0.2">
      <c r="A934" s="366" t="s">
        <v>75</v>
      </c>
      <c r="B934" s="356" t="s">
        <v>1129</v>
      </c>
      <c r="C934" s="357" t="s">
        <v>703</v>
      </c>
      <c r="D934" s="358" t="s">
        <v>606</v>
      </c>
      <c r="E934" s="249">
        <v>1</v>
      </c>
      <c r="F934" s="430"/>
      <c r="G934" s="402">
        <f t="shared" si="14"/>
        <v>9700</v>
      </c>
      <c r="H934" s="110"/>
      <c r="I934" s="32">
        <f>IF(A934="A 6",Tabelle1!$C$3,IF(A934="A 7",Tabelle1!$C$4,IF(A934="A 8",Tabelle1!$C$5,IF(A934="A 9M",Tabelle1!$C$6,IF(A934="A 9M+Z",Tabelle1!$C$7,Tabelle1!$C$8)))))</f>
        <v>9700</v>
      </c>
    </row>
    <row r="935" spans="1:9" s="112" customFormat="1" ht="12.75" x14ac:dyDescent="0.2">
      <c r="A935" s="366" t="s">
        <v>75</v>
      </c>
      <c r="B935" s="356" t="s">
        <v>1129</v>
      </c>
      <c r="C935" s="357" t="s">
        <v>704</v>
      </c>
      <c r="D935" s="358" t="s">
        <v>606</v>
      </c>
      <c r="E935" s="249">
        <v>1</v>
      </c>
      <c r="F935" s="430"/>
      <c r="G935" s="402">
        <f t="shared" si="14"/>
        <v>9700</v>
      </c>
      <c r="H935" s="110"/>
      <c r="I935" s="32">
        <f>IF(A935="A 6",Tabelle1!$C$3,IF(A935="A 7",Tabelle1!$C$4,IF(A935="A 8",Tabelle1!$C$5,IF(A935="A 9M",Tabelle1!$C$6,IF(A935="A 9M+Z",Tabelle1!$C$7,Tabelle1!$C$8)))))</f>
        <v>9700</v>
      </c>
    </row>
    <row r="936" spans="1:9" s="112" customFormat="1" ht="12.75" x14ac:dyDescent="0.2">
      <c r="A936" s="366" t="s">
        <v>75</v>
      </c>
      <c r="B936" s="356" t="s">
        <v>1129</v>
      </c>
      <c r="C936" s="357" t="s">
        <v>705</v>
      </c>
      <c r="D936" s="358" t="s">
        <v>606</v>
      </c>
      <c r="E936" s="249">
        <v>1</v>
      </c>
      <c r="F936" s="430"/>
      <c r="G936" s="402">
        <f t="shared" si="14"/>
        <v>9700</v>
      </c>
      <c r="H936" s="110"/>
      <c r="I936" s="32">
        <f>IF(A936="A 6",Tabelle1!$C$3,IF(A936="A 7",Tabelle1!$C$4,IF(A936="A 8",Tabelle1!$C$5,IF(A936="A 9M",Tabelle1!$C$6,IF(A936="A 9M+Z",Tabelle1!$C$7,Tabelle1!$C$8)))))</f>
        <v>9700</v>
      </c>
    </row>
    <row r="937" spans="1:9" s="112" customFormat="1" ht="12.75" x14ac:dyDescent="0.2">
      <c r="A937" s="366" t="s">
        <v>75</v>
      </c>
      <c r="B937" s="356" t="s">
        <v>1129</v>
      </c>
      <c r="C937" s="357" t="s">
        <v>706</v>
      </c>
      <c r="D937" s="358" t="s">
        <v>606</v>
      </c>
      <c r="E937" s="249">
        <v>1</v>
      </c>
      <c r="F937" s="430"/>
      <c r="G937" s="402">
        <f t="shared" si="14"/>
        <v>9700</v>
      </c>
      <c r="H937" s="110"/>
      <c r="I937" s="32">
        <f>IF(A937="A 6",Tabelle1!$C$3,IF(A937="A 7",Tabelle1!$C$4,IF(A937="A 8",Tabelle1!$C$5,IF(A937="A 9M",Tabelle1!$C$6,IF(A937="A 9M+Z",Tabelle1!$C$7,Tabelle1!$C$8)))))</f>
        <v>9700</v>
      </c>
    </row>
    <row r="938" spans="1:9" s="112" customFormat="1" ht="12.75" x14ac:dyDescent="0.2">
      <c r="A938" s="366" t="s">
        <v>75</v>
      </c>
      <c r="B938" s="356" t="s">
        <v>1129</v>
      </c>
      <c r="C938" s="357" t="s">
        <v>707</v>
      </c>
      <c r="D938" s="358" t="s">
        <v>606</v>
      </c>
      <c r="E938" s="249">
        <v>1</v>
      </c>
      <c r="F938" s="430"/>
      <c r="G938" s="402">
        <f t="shared" si="14"/>
        <v>9700</v>
      </c>
      <c r="H938" s="110"/>
      <c r="I938" s="32">
        <f>IF(A938="A 6",Tabelle1!$C$3,IF(A938="A 7",Tabelle1!$C$4,IF(A938="A 8",Tabelle1!$C$5,IF(A938="A 9M",Tabelle1!$C$6,IF(A938="A 9M+Z",Tabelle1!$C$7,Tabelle1!$C$8)))))</f>
        <v>9700</v>
      </c>
    </row>
    <row r="939" spans="1:9" s="112" customFormat="1" ht="12.75" x14ac:dyDescent="0.2">
      <c r="A939" s="366" t="s">
        <v>75</v>
      </c>
      <c r="B939" s="356" t="s">
        <v>1129</v>
      </c>
      <c r="C939" s="357" t="s">
        <v>708</v>
      </c>
      <c r="D939" s="358" t="s">
        <v>606</v>
      </c>
      <c r="E939" s="249">
        <v>1</v>
      </c>
      <c r="F939" s="430"/>
      <c r="G939" s="402">
        <f t="shared" si="14"/>
        <v>9700</v>
      </c>
      <c r="H939" s="110"/>
      <c r="I939" s="32">
        <f>IF(A939="A 6",Tabelle1!$C$3,IF(A939="A 7",Tabelle1!$C$4,IF(A939="A 8",Tabelle1!$C$5,IF(A939="A 9M",Tabelle1!$C$6,IF(A939="A 9M+Z",Tabelle1!$C$7,Tabelle1!$C$8)))))</f>
        <v>9700</v>
      </c>
    </row>
    <row r="940" spans="1:9" s="112" customFormat="1" ht="12.75" x14ac:dyDescent="0.2">
      <c r="A940" s="366" t="s">
        <v>75</v>
      </c>
      <c r="B940" s="356" t="s">
        <v>1129</v>
      </c>
      <c r="C940" s="357" t="s">
        <v>709</v>
      </c>
      <c r="D940" s="358" t="s">
        <v>606</v>
      </c>
      <c r="E940" s="249">
        <v>1</v>
      </c>
      <c r="F940" s="430"/>
      <c r="G940" s="402">
        <f t="shared" si="14"/>
        <v>9700</v>
      </c>
      <c r="H940" s="110"/>
      <c r="I940" s="32">
        <f>IF(A940="A 6",Tabelle1!$C$3,IF(A940="A 7",Tabelle1!$C$4,IF(A940="A 8",Tabelle1!$C$5,IF(A940="A 9M",Tabelle1!$C$6,IF(A940="A 9M+Z",Tabelle1!$C$7,Tabelle1!$C$8)))))</f>
        <v>9700</v>
      </c>
    </row>
    <row r="941" spans="1:9" s="112" customFormat="1" ht="12.75" x14ac:dyDescent="0.2">
      <c r="A941" s="366" t="s">
        <v>148</v>
      </c>
      <c r="B941" s="356" t="s">
        <v>1131</v>
      </c>
      <c r="C941" s="357" t="s">
        <v>710</v>
      </c>
      <c r="D941" s="358" t="s">
        <v>634</v>
      </c>
      <c r="E941" s="249">
        <v>1</v>
      </c>
      <c r="F941" s="433" t="s">
        <v>149</v>
      </c>
      <c r="G941" s="402">
        <f t="shared" si="14"/>
        <v>4900</v>
      </c>
      <c r="H941" s="110"/>
      <c r="I941" s="32">
        <f>IF(A941="A 6",Tabelle1!$C$3,IF(A941="A 7",Tabelle1!$C$4,IF(A941="A 8",Tabelle1!$C$5,IF(A941="A 9M",Tabelle1!$C$6,IF(A941="A 9M+Z",Tabelle1!$C$7,Tabelle1!$C$8)))))</f>
        <v>4900</v>
      </c>
    </row>
    <row r="942" spans="1:9" s="112" customFormat="1" ht="12.75" x14ac:dyDescent="0.2">
      <c r="A942" s="366" t="s">
        <v>75</v>
      </c>
      <c r="B942" s="356" t="s">
        <v>1129</v>
      </c>
      <c r="C942" s="357" t="s">
        <v>711</v>
      </c>
      <c r="D942" s="358" t="s">
        <v>606</v>
      </c>
      <c r="E942" s="249">
        <v>1</v>
      </c>
      <c r="F942" s="430"/>
      <c r="G942" s="402">
        <f t="shared" si="14"/>
        <v>9700</v>
      </c>
      <c r="H942" s="110"/>
      <c r="I942" s="32">
        <f>IF(A942="A 6",Tabelle1!$C$3,IF(A942="A 7",Tabelle1!$C$4,IF(A942="A 8",Tabelle1!$C$5,IF(A942="A 9M",Tabelle1!$C$6,IF(A942="A 9M+Z",Tabelle1!$C$7,Tabelle1!$C$8)))))</f>
        <v>9700</v>
      </c>
    </row>
    <row r="943" spans="1:9" s="112" customFormat="1" ht="12.75" x14ac:dyDescent="0.2">
      <c r="A943" s="366" t="s">
        <v>75</v>
      </c>
      <c r="B943" s="356" t="s">
        <v>1129</v>
      </c>
      <c r="C943" s="357" t="s">
        <v>712</v>
      </c>
      <c r="D943" s="358" t="s">
        <v>606</v>
      </c>
      <c r="E943" s="249">
        <v>1</v>
      </c>
      <c r="F943" s="430"/>
      <c r="G943" s="402">
        <f t="shared" si="14"/>
        <v>9700</v>
      </c>
      <c r="H943" s="110"/>
      <c r="I943" s="32">
        <f>IF(A943="A 6",Tabelle1!$C$3,IF(A943="A 7",Tabelle1!$C$4,IF(A943="A 8",Tabelle1!$C$5,IF(A943="A 9M",Tabelle1!$C$6,IF(A943="A 9M+Z",Tabelle1!$C$7,Tabelle1!$C$8)))))</f>
        <v>9700</v>
      </c>
    </row>
    <row r="944" spans="1:9" s="112" customFormat="1" ht="12.75" x14ac:dyDescent="0.2">
      <c r="A944" s="366" t="s">
        <v>75</v>
      </c>
      <c r="B944" s="356" t="s">
        <v>1129</v>
      </c>
      <c r="C944" s="357" t="s">
        <v>713</v>
      </c>
      <c r="D944" s="358" t="s">
        <v>606</v>
      </c>
      <c r="E944" s="249">
        <v>1</v>
      </c>
      <c r="F944" s="430"/>
      <c r="G944" s="402">
        <f t="shared" si="14"/>
        <v>9700</v>
      </c>
      <c r="H944" s="110"/>
      <c r="I944" s="32">
        <f>IF(A944="A 6",Tabelle1!$C$3,IF(A944="A 7",Tabelle1!$C$4,IF(A944="A 8",Tabelle1!$C$5,IF(A944="A 9M",Tabelle1!$C$6,IF(A944="A 9M+Z",Tabelle1!$C$7,Tabelle1!$C$8)))))</f>
        <v>9700</v>
      </c>
    </row>
    <row r="945" spans="1:9" s="112" customFormat="1" ht="12.75" x14ac:dyDescent="0.2">
      <c r="A945" s="366" t="s">
        <v>148</v>
      </c>
      <c r="B945" s="356" t="s">
        <v>1131</v>
      </c>
      <c r="C945" s="357" t="s">
        <v>714</v>
      </c>
      <c r="D945" s="358" t="s">
        <v>634</v>
      </c>
      <c r="E945" s="249">
        <v>1</v>
      </c>
      <c r="F945" s="433" t="s">
        <v>149</v>
      </c>
      <c r="G945" s="402">
        <f t="shared" si="14"/>
        <v>4900</v>
      </c>
      <c r="H945" s="110"/>
      <c r="I945" s="32">
        <f>IF(A945="A 6",Tabelle1!$C$3,IF(A945="A 7",Tabelle1!$C$4,IF(A945="A 8",Tabelle1!$C$5,IF(A945="A 9M",Tabelle1!$C$6,IF(A945="A 9M+Z",Tabelle1!$C$7,Tabelle1!$C$8)))))</f>
        <v>4900</v>
      </c>
    </row>
    <row r="946" spans="1:9" s="112" customFormat="1" ht="12.75" x14ac:dyDescent="0.2">
      <c r="A946" s="366" t="s">
        <v>75</v>
      </c>
      <c r="B946" s="356" t="s">
        <v>1129</v>
      </c>
      <c r="C946" s="357" t="s">
        <v>715</v>
      </c>
      <c r="D946" s="358" t="s">
        <v>606</v>
      </c>
      <c r="E946" s="249">
        <v>1</v>
      </c>
      <c r="F946" s="430"/>
      <c r="G946" s="402">
        <f t="shared" si="14"/>
        <v>9700</v>
      </c>
      <c r="H946" s="110"/>
      <c r="I946" s="32">
        <f>IF(A946="A 6",Tabelle1!$C$3,IF(A946="A 7",Tabelle1!$C$4,IF(A946="A 8",Tabelle1!$C$5,IF(A946="A 9M",Tabelle1!$C$6,IF(A946="A 9M+Z",Tabelle1!$C$7,Tabelle1!$C$8)))))</f>
        <v>9700</v>
      </c>
    </row>
    <row r="947" spans="1:9" s="112" customFormat="1" ht="12.75" x14ac:dyDescent="0.2">
      <c r="A947" s="366" t="s">
        <v>75</v>
      </c>
      <c r="B947" s="356" t="s">
        <v>1129</v>
      </c>
      <c r="C947" s="357" t="s">
        <v>716</v>
      </c>
      <c r="D947" s="358" t="s">
        <v>606</v>
      </c>
      <c r="E947" s="249">
        <v>1</v>
      </c>
      <c r="F947" s="430"/>
      <c r="G947" s="402">
        <f t="shared" si="14"/>
        <v>9700</v>
      </c>
      <c r="H947" s="110"/>
      <c r="I947" s="32">
        <f>IF(A947="A 6",Tabelle1!$C$3,IF(A947="A 7",Tabelle1!$C$4,IF(A947="A 8",Tabelle1!$C$5,IF(A947="A 9M",Tabelle1!$C$6,IF(A947="A 9M+Z",Tabelle1!$C$7,Tabelle1!$C$8)))))</f>
        <v>9700</v>
      </c>
    </row>
    <row r="948" spans="1:9" s="112" customFormat="1" ht="12.75" x14ac:dyDescent="0.2">
      <c r="A948" s="366" t="s">
        <v>75</v>
      </c>
      <c r="B948" s="356" t="s">
        <v>1129</v>
      </c>
      <c r="C948" s="357" t="s">
        <v>717</v>
      </c>
      <c r="D948" s="358" t="s">
        <v>606</v>
      </c>
      <c r="E948" s="249">
        <v>1</v>
      </c>
      <c r="F948" s="430"/>
      <c r="G948" s="402">
        <f t="shared" si="14"/>
        <v>9700</v>
      </c>
      <c r="H948" s="110"/>
      <c r="I948" s="32">
        <f>IF(A948="A 6",Tabelle1!$C$3,IF(A948="A 7",Tabelle1!$C$4,IF(A948="A 8",Tabelle1!$C$5,IF(A948="A 9M",Tabelle1!$C$6,IF(A948="A 9M+Z",Tabelle1!$C$7,Tabelle1!$C$8)))))</f>
        <v>9700</v>
      </c>
    </row>
    <row r="949" spans="1:9" s="112" customFormat="1" ht="12.75" x14ac:dyDescent="0.2">
      <c r="A949" s="366" t="s">
        <v>75</v>
      </c>
      <c r="B949" s="356" t="s">
        <v>1129</v>
      </c>
      <c r="C949" s="357" t="s">
        <v>718</v>
      </c>
      <c r="D949" s="358" t="s">
        <v>606</v>
      </c>
      <c r="E949" s="249">
        <v>1</v>
      </c>
      <c r="F949" s="430"/>
      <c r="G949" s="402">
        <f t="shared" si="14"/>
        <v>9700</v>
      </c>
      <c r="H949" s="110"/>
      <c r="I949" s="32">
        <f>IF(A949="A 6",Tabelle1!$C$3,IF(A949="A 7",Tabelle1!$C$4,IF(A949="A 8",Tabelle1!$C$5,IF(A949="A 9M",Tabelle1!$C$6,IF(A949="A 9M+Z",Tabelle1!$C$7,Tabelle1!$C$8)))))</f>
        <v>9700</v>
      </c>
    </row>
    <row r="950" spans="1:9" s="112" customFormat="1" ht="12.75" x14ac:dyDescent="0.2">
      <c r="A950" s="366" t="s">
        <v>75</v>
      </c>
      <c r="B950" s="356" t="s">
        <v>1129</v>
      </c>
      <c r="C950" s="357" t="s">
        <v>719</v>
      </c>
      <c r="D950" s="358" t="s">
        <v>606</v>
      </c>
      <c r="E950" s="249">
        <v>1</v>
      </c>
      <c r="F950" s="430"/>
      <c r="G950" s="402">
        <f t="shared" si="14"/>
        <v>9700</v>
      </c>
      <c r="H950" s="110"/>
      <c r="I950" s="32">
        <f>IF(A950="A 6",Tabelle1!$C$3,IF(A950="A 7",Tabelle1!$C$4,IF(A950="A 8",Tabelle1!$C$5,IF(A950="A 9M",Tabelle1!$C$6,IF(A950="A 9M+Z",Tabelle1!$C$7,Tabelle1!$C$8)))))</f>
        <v>9700</v>
      </c>
    </row>
    <row r="951" spans="1:9" s="112" customFormat="1" ht="12.75" x14ac:dyDescent="0.2">
      <c r="A951" s="366" t="s">
        <v>75</v>
      </c>
      <c r="B951" s="356" t="s">
        <v>1129</v>
      </c>
      <c r="C951" s="357" t="s">
        <v>720</v>
      </c>
      <c r="D951" s="358" t="s">
        <v>606</v>
      </c>
      <c r="E951" s="249">
        <v>1</v>
      </c>
      <c r="F951" s="430"/>
      <c r="G951" s="402">
        <f t="shared" si="14"/>
        <v>9700</v>
      </c>
      <c r="H951" s="110"/>
      <c r="I951" s="32">
        <f>IF(A951="A 6",Tabelle1!$C$3,IF(A951="A 7",Tabelle1!$C$4,IF(A951="A 8",Tabelle1!$C$5,IF(A951="A 9M",Tabelle1!$C$6,IF(A951="A 9M+Z",Tabelle1!$C$7,Tabelle1!$C$8)))))</f>
        <v>9700</v>
      </c>
    </row>
    <row r="952" spans="1:9" s="112" customFormat="1" ht="12.75" x14ac:dyDescent="0.2">
      <c r="A952" s="366" t="s">
        <v>75</v>
      </c>
      <c r="B952" s="356" t="s">
        <v>1129</v>
      </c>
      <c r="C952" s="357" t="s">
        <v>721</v>
      </c>
      <c r="D952" s="358" t="s">
        <v>606</v>
      </c>
      <c r="E952" s="249">
        <v>1</v>
      </c>
      <c r="F952" s="430"/>
      <c r="G952" s="402">
        <f t="shared" si="14"/>
        <v>9700</v>
      </c>
      <c r="H952" s="110"/>
      <c r="I952" s="32">
        <f>IF(A952="A 6",Tabelle1!$C$3,IF(A952="A 7",Tabelle1!$C$4,IF(A952="A 8",Tabelle1!$C$5,IF(A952="A 9M",Tabelle1!$C$6,IF(A952="A 9M+Z",Tabelle1!$C$7,Tabelle1!$C$8)))))</f>
        <v>9700</v>
      </c>
    </row>
    <row r="953" spans="1:9" s="112" customFormat="1" ht="12.75" x14ac:dyDescent="0.2">
      <c r="A953" s="366" t="s">
        <v>148</v>
      </c>
      <c r="B953" s="356" t="s">
        <v>1131</v>
      </c>
      <c r="C953" s="357" t="s">
        <v>722</v>
      </c>
      <c r="D953" s="358" t="s">
        <v>634</v>
      </c>
      <c r="E953" s="249">
        <v>1</v>
      </c>
      <c r="F953" s="433" t="s">
        <v>149</v>
      </c>
      <c r="G953" s="402">
        <f t="shared" si="14"/>
        <v>4900</v>
      </c>
      <c r="H953" s="110"/>
      <c r="I953" s="32">
        <f>IF(A953="A 6",Tabelle1!$C$3,IF(A953="A 7",Tabelle1!$C$4,IF(A953="A 8",Tabelle1!$C$5,IF(A953="A 9M",Tabelle1!$C$6,IF(A953="A 9M+Z",Tabelle1!$C$7,Tabelle1!$C$8)))))</f>
        <v>4900</v>
      </c>
    </row>
    <row r="954" spans="1:9" s="112" customFormat="1" ht="12.75" x14ac:dyDescent="0.2">
      <c r="A954" s="366" t="s">
        <v>75</v>
      </c>
      <c r="B954" s="356" t="s">
        <v>1129</v>
      </c>
      <c r="C954" s="357" t="s">
        <v>723</v>
      </c>
      <c r="D954" s="358" t="s">
        <v>606</v>
      </c>
      <c r="E954" s="249">
        <v>1</v>
      </c>
      <c r="F954" s="430"/>
      <c r="G954" s="402">
        <f t="shared" si="14"/>
        <v>9700</v>
      </c>
      <c r="H954" s="110"/>
      <c r="I954" s="32">
        <f>IF(A954="A 6",Tabelle1!$C$3,IF(A954="A 7",Tabelle1!$C$4,IF(A954="A 8",Tabelle1!$C$5,IF(A954="A 9M",Tabelle1!$C$6,IF(A954="A 9M+Z",Tabelle1!$C$7,Tabelle1!$C$8)))))</f>
        <v>9700</v>
      </c>
    </row>
    <row r="955" spans="1:9" s="112" customFormat="1" ht="12.75" x14ac:dyDescent="0.2">
      <c r="A955" s="366" t="s">
        <v>148</v>
      </c>
      <c r="B955" s="356" t="s">
        <v>1131</v>
      </c>
      <c r="C955" s="357" t="s">
        <v>724</v>
      </c>
      <c r="D955" s="358" t="s">
        <v>634</v>
      </c>
      <c r="E955" s="249">
        <v>1</v>
      </c>
      <c r="F955" s="433" t="s">
        <v>149</v>
      </c>
      <c r="G955" s="402">
        <f t="shared" si="14"/>
        <v>4900</v>
      </c>
      <c r="H955" s="110"/>
      <c r="I955" s="32">
        <f>IF(A955="A 6",Tabelle1!$C$3,IF(A955="A 7",Tabelle1!$C$4,IF(A955="A 8",Tabelle1!$C$5,IF(A955="A 9M",Tabelle1!$C$6,IF(A955="A 9M+Z",Tabelle1!$C$7,Tabelle1!$C$8)))))</f>
        <v>4900</v>
      </c>
    </row>
    <row r="956" spans="1:9" s="112" customFormat="1" ht="12.75" x14ac:dyDescent="0.2">
      <c r="A956" s="366" t="s">
        <v>75</v>
      </c>
      <c r="B956" s="356" t="s">
        <v>1129</v>
      </c>
      <c r="C956" s="357" t="s">
        <v>725</v>
      </c>
      <c r="D956" s="358" t="s">
        <v>606</v>
      </c>
      <c r="E956" s="249">
        <v>1</v>
      </c>
      <c r="F956" s="430"/>
      <c r="G956" s="402">
        <f t="shared" si="14"/>
        <v>9700</v>
      </c>
      <c r="H956" s="110"/>
      <c r="I956" s="32">
        <f>IF(A956="A 6",Tabelle1!$C$3,IF(A956="A 7",Tabelle1!$C$4,IF(A956="A 8",Tabelle1!$C$5,IF(A956="A 9M",Tabelle1!$C$6,IF(A956="A 9M+Z",Tabelle1!$C$7,Tabelle1!$C$8)))))</f>
        <v>9700</v>
      </c>
    </row>
    <row r="957" spans="1:9" s="112" customFormat="1" ht="12.75" x14ac:dyDescent="0.2">
      <c r="A957" s="366" t="s">
        <v>75</v>
      </c>
      <c r="B957" s="356" t="s">
        <v>1129</v>
      </c>
      <c r="C957" s="357" t="s">
        <v>726</v>
      </c>
      <c r="D957" s="358" t="s">
        <v>606</v>
      </c>
      <c r="E957" s="249">
        <v>1</v>
      </c>
      <c r="F957" s="430"/>
      <c r="G957" s="402">
        <f t="shared" si="14"/>
        <v>9700</v>
      </c>
      <c r="H957" s="110"/>
      <c r="I957" s="32">
        <f>IF(A957="A 6",Tabelle1!$C$3,IF(A957="A 7",Tabelle1!$C$4,IF(A957="A 8",Tabelle1!$C$5,IF(A957="A 9M",Tabelle1!$C$6,IF(A957="A 9M+Z",Tabelle1!$C$7,Tabelle1!$C$8)))))</f>
        <v>9700</v>
      </c>
    </row>
    <row r="958" spans="1:9" s="112" customFormat="1" ht="12.75" x14ac:dyDescent="0.2">
      <c r="A958" s="366" t="s">
        <v>75</v>
      </c>
      <c r="B958" s="356" t="s">
        <v>1129</v>
      </c>
      <c r="C958" s="357" t="s">
        <v>727</v>
      </c>
      <c r="D958" s="358" t="s">
        <v>606</v>
      </c>
      <c r="E958" s="249">
        <v>1</v>
      </c>
      <c r="F958" s="430"/>
      <c r="G958" s="402">
        <f t="shared" si="14"/>
        <v>9700</v>
      </c>
      <c r="H958" s="110"/>
      <c r="I958" s="32">
        <f>IF(A958="A 6",Tabelle1!$C$3,IF(A958="A 7",Tabelle1!$C$4,IF(A958="A 8",Tabelle1!$C$5,IF(A958="A 9M",Tabelle1!$C$6,IF(A958="A 9M+Z",Tabelle1!$C$7,Tabelle1!$C$8)))))</f>
        <v>9700</v>
      </c>
    </row>
    <row r="959" spans="1:9" s="112" customFormat="1" ht="12.75" x14ac:dyDescent="0.2">
      <c r="A959" s="366" t="s">
        <v>75</v>
      </c>
      <c r="B959" s="356" t="s">
        <v>1129</v>
      </c>
      <c r="C959" s="357" t="s">
        <v>728</v>
      </c>
      <c r="D959" s="358" t="s">
        <v>606</v>
      </c>
      <c r="E959" s="249">
        <v>1</v>
      </c>
      <c r="F959" s="430"/>
      <c r="G959" s="402">
        <f t="shared" si="14"/>
        <v>9700</v>
      </c>
      <c r="H959" s="110"/>
      <c r="I959" s="32">
        <f>IF(A959="A 6",Tabelle1!$C$3,IF(A959="A 7",Tabelle1!$C$4,IF(A959="A 8",Tabelle1!$C$5,IF(A959="A 9M",Tabelle1!$C$6,IF(A959="A 9M+Z",Tabelle1!$C$7,Tabelle1!$C$8)))))</f>
        <v>9700</v>
      </c>
    </row>
    <row r="960" spans="1:9" s="112" customFormat="1" ht="12.75" x14ac:dyDescent="0.2">
      <c r="A960" s="366" t="s">
        <v>75</v>
      </c>
      <c r="B960" s="356" t="s">
        <v>1129</v>
      </c>
      <c r="C960" s="357" t="s">
        <v>729</v>
      </c>
      <c r="D960" s="358" t="s">
        <v>606</v>
      </c>
      <c r="E960" s="249">
        <v>1</v>
      </c>
      <c r="F960" s="430"/>
      <c r="G960" s="402">
        <f t="shared" si="14"/>
        <v>9700</v>
      </c>
      <c r="H960" s="117"/>
      <c r="I960" s="32">
        <f>IF(A960="A 6",Tabelle1!$C$3,IF(A960="A 7",Tabelle1!$C$4,IF(A960="A 8",Tabelle1!$C$5,IF(A960="A 9M",Tabelle1!$C$6,IF(A960="A 9M+Z",Tabelle1!$C$7,Tabelle1!$C$8)))))</f>
        <v>9700</v>
      </c>
    </row>
    <row r="961" spans="1:9" s="112" customFormat="1" ht="12.75" x14ac:dyDescent="0.2">
      <c r="A961" s="366" t="s">
        <v>75</v>
      </c>
      <c r="B961" s="356" t="s">
        <v>1129</v>
      </c>
      <c r="C961" s="357" t="s">
        <v>730</v>
      </c>
      <c r="D961" s="358" t="s">
        <v>606</v>
      </c>
      <c r="E961" s="249">
        <v>1</v>
      </c>
      <c r="F961" s="430"/>
      <c r="G961" s="402">
        <f t="shared" si="14"/>
        <v>9700</v>
      </c>
      <c r="H961" s="117"/>
      <c r="I961" s="32">
        <f>IF(A961="A 6",Tabelle1!$C$3,IF(A961="A 7",Tabelle1!$C$4,IF(A961="A 8",Tabelle1!$C$5,IF(A961="A 9M",Tabelle1!$C$6,IF(A961="A 9M+Z",Tabelle1!$C$7,Tabelle1!$C$8)))))</f>
        <v>9700</v>
      </c>
    </row>
    <row r="962" spans="1:9" s="112" customFormat="1" ht="12.75" x14ac:dyDescent="0.2">
      <c r="A962" s="366" t="s">
        <v>75</v>
      </c>
      <c r="B962" s="356" t="s">
        <v>1129</v>
      </c>
      <c r="C962" s="357" t="s">
        <v>731</v>
      </c>
      <c r="D962" s="358" t="s">
        <v>606</v>
      </c>
      <c r="E962" s="249">
        <v>1</v>
      </c>
      <c r="F962" s="430"/>
      <c r="G962" s="402">
        <f t="shared" si="14"/>
        <v>9700</v>
      </c>
      <c r="H962" s="117"/>
      <c r="I962" s="32">
        <f>IF(A962="A 6",Tabelle1!$C$3,IF(A962="A 7",Tabelle1!$C$4,IF(A962="A 8",Tabelle1!$C$5,IF(A962="A 9M",Tabelle1!$C$6,IF(A962="A 9M+Z",Tabelle1!$C$7,Tabelle1!$C$8)))))</f>
        <v>9700</v>
      </c>
    </row>
    <row r="963" spans="1:9" s="112" customFormat="1" ht="12.75" x14ac:dyDescent="0.2">
      <c r="A963" s="366" t="s">
        <v>75</v>
      </c>
      <c r="B963" s="356" t="s">
        <v>1129</v>
      </c>
      <c r="C963" s="357" t="s">
        <v>732</v>
      </c>
      <c r="D963" s="358" t="s">
        <v>606</v>
      </c>
      <c r="E963" s="249">
        <v>1</v>
      </c>
      <c r="F963" s="430"/>
      <c r="G963" s="402">
        <f t="shared" si="14"/>
        <v>9700</v>
      </c>
      <c r="H963" s="117"/>
      <c r="I963" s="32">
        <f>IF(A963="A 6",Tabelle1!$C$3,IF(A963="A 7",Tabelle1!$C$4,IF(A963="A 8",Tabelle1!$C$5,IF(A963="A 9M",Tabelle1!$C$6,IF(A963="A 9M+Z",Tabelle1!$C$7,Tabelle1!$C$8)))))</f>
        <v>9700</v>
      </c>
    </row>
    <row r="964" spans="1:9" s="112" customFormat="1" ht="12.75" x14ac:dyDescent="0.2">
      <c r="A964" s="366" t="s">
        <v>75</v>
      </c>
      <c r="B964" s="356" t="s">
        <v>1129</v>
      </c>
      <c r="C964" s="357" t="s">
        <v>733</v>
      </c>
      <c r="D964" s="358" t="s">
        <v>606</v>
      </c>
      <c r="E964" s="249">
        <v>1</v>
      </c>
      <c r="F964" s="430"/>
      <c r="G964" s="402">
        <f t="shared" si="14"/>
        <v>9700</v>
      </c>
      <c r="H964" s="117"/>
      <c r="I964" s="32">
        <f>IF(A964="A 6",Tabelle1!$C$3,IF(A964="A 7",Tabelle1!$C$4,IF(A964="A 8",Tabelle1!$C$5,IF(A964="A 9M",Tabelle1!$C$6,IF(A964="A 9M+Z",Tabelle1!$C$7,Tabelle1!$C$8)))))</f>
        <v>9700</v>
      </c>
    </row>
    <row r="965" spans="1:9" s="112" customFormat="1" ht="12.75" x14ac:dyDescent="0.2">
      <c r="A965" s="366" t="s">
        <v>75</v>
      </c>
      <c r="B965" s="356" t="s">
        <v>1129</v>
      </c>
      <c r="C965" s="357" t="s">
        <v>734</v>
      </c>
      <c r="D965" s="358" t="s">
        <v>606</v>
      </c>
      <c r="E965" s="249">
        <v>1</v>
      </c>
      <c r="F965" s="430"/>
      <c r="G965" s="402">
        <f t="shared" si="14"/>
        <v>9700</v>
      </c>
      <c r="H965" s="117"/>
      <c r="I965" s="32">
        <f>IF(A965="A 6",Tabelle1!$C$3,IF(A965="A 7",Tabelle1!$C$4,IF(A965="A 8",Tabelle1!$C$5,IF(A965="A 9M",Tabelle1!$C$6,IF(A965="A 9M+Z",Tabelle1!$C$7,Tabelle1!$C$8)))))</f>
        <v>9700</v>
      </c>
    </row>
    <row r="966" spans="1:9" s="112" customFormat="1" ht="12.75" x14ac:dyDescent="0.2">
      <c r="A966" s="366" t="s">
        <v>75</v>
      </c>
      <c r="B966" s="356" t="s">
        <v>1129</v>
      </c>
      <c r="C966" s="357" t="s">
        <v>735</v>
      </c>
      <c r="D966" s="358" t="s">
        <v>606</v>
      </c>
      <c r="E966" s="249">
        <v>1</v>
      </c>
      <c r="F966" s="430"/>
      <c r="G966" s="402">
        <f t="shared" si="14"/>
        <v>9700</v>
      </c>
      <c r="H966" s="117"/>
      <c r="I966" s="32">
        <f>IF(A966="A 6",Tabelle1!$C$3,IF(A966="A 7",Tabelle1!$C$4,IF(A966="A 8",Tabelle1!$C$5,IF(A966="A 9M",Tabelle1!$C$6,IF(A966="A 9M+Z",Tabelle1!$C$7,Tabelle1!$C$8)))))</f>
        <v>9700</v>
      </c>
    </row>
    <row r="967" spans="1:9" s="112" customFormat="1" ht="12.75" x14ac:dyDescent="0.2">
      <c r="A967" s="366" t="s">
        <v>75</v>
      </c>
      <c r="B967" s="356" t="s">
        <v>1129</v>
      </c>
      <c r="C967" s="357" t="s">
        <v>736</v>
      </c>
      <c r="D967" s="358" t="s">
        <v>606</v>
      </c>
      <c r="E967" s="249">
        <v>1</v>
      </c>
      <c r="F967" s="430"/>
      <c r="G967" s="402">
        <f t="shared" si="14"/>
        <v>9700</v>
      </c>
      <c r="H967" s="117"/>
      <c r="I967" s="32">
        <f>IF(A967="A 6",Tabelle1!$C$3,IF(A967="A 7",Tabelle1!$C$4,IF(A967="A 8",Tabelle1!$C$5,IF(A967="A 9M",Tabelle1!$C$6,IF(A967="A 9M+Z",Tabelle1!$C$7,Tabelle1!$C$8)))))</f>
        <v>9700</v>
      </c>
    </row>
    <row r="968" spans="1:9" s="112" customFormat="1" ht="12.75" x14ac:dyDescent="0.2">
      <c r="A968" s="366" t="s">
        <v>75</v>
      </c>
      <c r="B968" s="356" t="s">
        <v>1129</v>
      </c>
      <c r="C968" s="357" t="s">
        <v>737</v>
      </c>
      <c r="D968" s="358" t="s">
        <v>606</v>
      </c>
      <c r="E968" s="249">
        <v>1</v>
      </c>
      <c r="F968" s="430"/>
      <c r="G968" s="402">
        <f t="shared" si="14"/>
        <v>9700</v>
      </c>
      <c r="H968" s="117"/>
      <c r="I968" s="32">
        <f>IF(A968="A 6",Tabelle1!$C$3,IF(A968="A 7",Tabelle1!$C$4,IF(A968="A 8",Tabelle1!$C$5,IF(A968="A 9M",Tabelle1!$C$6,IF(A968="A 9M+Z",Tabelle1!$C$7,Tabelle1!$C$8)))))</f>
        <v>9700</v>
      </c>
    </row>
    <row r="969" spans="1:9" s="112" customFormat="1" ht="12.75" x14ac:dyDescent="0.2">
      <c r="A969" s="366" t="s">
        <v>75</v>
      </c>
      <c r="B969" s="356" t="s">
        <v>1129</v>
      </c>
      <c r="C969" s="357" t="s">
        <v>738</v>
      </c>
      <c r="D969" s="358" t="s">
        <v>606</v>
      </c>
      <c r="E969" s="249">
        <v>1</v>
      </c>
      <c r="F969" s="430"/>
      <c r="G969" s="402">
        <f t="shared" si="14"/>
        <v>9700</v>
      </c>
      <c r="H969" s="117"/>
      <c r="I969" s="32">
        <f>IF(A969="A 6",Tabelle1!$C$3,IF(A969="A 7",Tabelle1!$C$4,IF(A969="A 8",Tabelle1!$C$5,IF(A969="A 9M",Tabelle1!$C$6,IF(A969="A 9M+Z",Tabelle1!$C$7,Tabelle1!$C$8)))))</f>
        <v>9700</v>
      </c>
    </row>
    <row r="970" spans="1:9" s="112" customFormat="1" ht="12.75" x14ac:dyDescent="0.2">
      <c r="A970" s="366" t="s">
        <v>75</v>
      </c>
      <c r="B970" s="356" t="s">
        <v>1129</v>
      </c>
      <c r="C970" s="357" t="s">
        <v>739</v>
      </c>
      <c r="D970" s="358" t="s">
        <v>606</v>
      </c>
      <c r="E970" s="249">
        <v>1</v>
      </c>
      <c r="F970" s="430"/>
      <c r="G970" s="402">
        <f t="shared" si="14"/>
        <v>9700</v>
      </c>
      <c r="H970" s="117"/>
      <c r="I970" s="32">
        <f>IF(A970="A 6",Tabelle1!$C$3,IF(A970="A 7",Tabelle1!$C$4,IF(A970="A 8",Tabelle1!$C$5,IF(A970="A 9M",Tabelle1!$C$6,IF(A970="A 9M+Z",Tabelle1!$C$7,Tabelle1!$C$8)))))</f>
        <v>9700</v>
      </c>
    </row>
    <row r="971" spans="1:9" s="112" customFormat="1" ht="12.75" x14ac:dyDescent="0.2">
      <c r="A971" s="366" t="s">
        <v>75</v>
      </c>
      <c r="B971" s="356" t="s">
        <v>1129</v>
      </c>
      <c r="C971" s="357" t="s">
        <v>740</v>
      </c>
      <c r="D971" s="358" t="s">
        <v>606</v>
      </c>
      <c r="E971" s="249">
        <v>1</v>
      </c>
      <c r="F971" s="430"/>
      <c r="G971" s="402">
        <f t="shared" si="14"/>
        <v>9700</v>
      </c>
      <c r="H971" s="117"/>
      <c r="I971" s="32">
        <f>IF(A971="A 6",Tabelle1!$C$3,IF(A971="A 7",Tabelle1!$C$4,IF(A971="A 8",Tabelle1!$C$5,IF(A971="A 9M",Tabelle1!$C$6,IF(A971="A 9M+Z",Tabelle1!$C$7,Tabelle1!$C$8)))))</f>
        <v>9700</v>
      </c>
    </row>
    <row r="972" spans="1:9" s="112" customFormat="1" ht="12.75" x14ac:dyDescent="0.2">
      <c r="A972" s="366" t="s">
        <v>75</v>
      </c>
      <c r="B972" s="356" t="s">
        <v>1129</v>
      </c>
      <c r="C972" s="357" t="s">
        <v>741</v>
      </c>
      <c r="D972" s="358" t="s">
        <v>606</v>
      </c>
      <c r="E972" s="249">
        <v>1</v>
      </c>
      <c r="F972" s="430"/>
      <c r="G972" s="402">
        <f t="shared" si="14"/>
        <v>9700</v>
      </c>
      <c r="H972" s="117"/>
      <c r="I972" s="32">
        <f>IF(A972="A 6",Tabelle1!$C$3,IF(A972="A 7",Tabelle1!$C$4,IF(A972="A 8",Tabelle1!$C$5,IF(A972="A 9M",Tabelle1!$C$6,IF(A972="A 9M+Z",Tabelle1!$C$7,Tabelle1!$C$8)))))</f>
        <v>9700</v>
      </c>
    </row>
    <row r="973" spans="1:9" s="112" customFormat="1" ht="12.75" x14ac:dyDescent="0.2">
      <c r="A973" s="366" t="s">
        <v>75</v>
      </c>
      <c r="B973" s="356" t="s">
        <v>1129</v>
      </c>
      <c r="C973" s="357" t="s">
        <v>742</v>
      </c>
      <c r="D973" s="358" t="s">
        <v>606</v>
      </c>
      <c r="E973" s="249">
        <v>1</v>
      </c>
      <c r="F973" s="430"/>
      <c r="G973" s="402">
        <f t="shared" si="14"/>
        <v>9700</v>
      </c>
      <c r="H973" s="117"/>
      <c r="I973" s="32">
        <f>IF(A973="A 6",Tabelle1!$C$3,IF(A973="A 7",Tabelle1!$C$4,IF(A973="A 8",Tabelle1!$C$5,IF(A973="A 9M",Tabelle1!$C$6,IF(A973="A 9M+Z",Tabelle1!$C$7,Tabelle1!$C$8)))))</f>
        <v>9700</v>
      </c>
    </row>
    <row r="974" spans="1:9" s="112" customFormat="1" ht="12.75" x14ac:dyDescent="0.2">
      <c r="A974" s="366" t="s">
        <v>75</v>
      </c>
      <c r="B974" s="356" t="s">
        <v>1129</v>
      </c>
      <c r="C974" s="357" t="s">
        <v>743</v>
      </c>
      <c r="D974" s="358" t="s">
        <v>606</v>
      </c>
      <c r="E974" s="249">
        <v>1</v>
      </c>
      <c r="F974" s="430"/>
      <c r="G974" s="402">
        <f t="shared" si="14"/>
        <v>9700</v>
      </c>
      <c r="H974" s="117"/>
      <c r="I974" s="32">
        <f>IF(A974="A 6",Tabelle1!$C$3,IF(A974="A 7",Tabelle1!$C$4,IF(A974="A 8",Tabelle1!$C$5,IF(A974="A 9M",Tabelle1!$C$6,IF(A974="A 9M+Z",Tabelle1!$C$7,Tabelle1!$C$8)))))</f>
        <v>9700</v>
      </c>
    </row>
    <row r="975" spans="1:9" s="112" customFormat="1" ht="12.75" x14ac:dyDescent="0.2">
      <c r="A975" s="366" t="s">
        <v>75</v>
      </c>
      <c r="B975" s="356" t="s">
        <v>1129</v>
      </c>
      <c r="C975" s="357" t="s">
        <v>744</v>
      </c>
      <c r="D975" s="358" t="s">
        <v>606</v>
      </c>
      <c r="E975" s="249">
        <v>1</v>
      </c>
      <c r="F975" s="430"/>
      <c r="G975" s="402">
        <f t="shared" ref="G975:G1038" si="15">E975*I975</f>
        <v>9700</v>
      </c>
      <c r="H975" s="117"/>
      <c r="I975" s="32">
        <f>IF(A975="A 6",Tabelle1!$C$3,IF(A975="A 7",Tabelle1!$C$4,IF(A975="A 8",Tabelle1!$C$5,IF(A975="A 9M",Tabelle1!$C$6,IF(A975="A 9M+Z",Tabelle1!$C$7,Tabelle1!$C$8)))))</f>
        <v>9700</v>
      </c>
    </row>
    <row r="976" spans="1:9" s="114" customFormat="1" ht="12.75" x14ac:dyDescent="0.2">
      <c r="A976" s="366" t="s">
        <v>75</v>
      </c>
      <c r="B976" s="356" t="s">
        <v>1129</v>
      </c>
      <c r="C976" s="357" t="s">
        <v>745</v>
      </c>
      <c r="D976" s="358" t="s">
        <v>606</v>
      </c>
      <c r="E976" s="249">
        <v>1</v>
      </c>
      <c r="F976" s="430"/>
      <c r="G976" s="402">
        <f t="shared" si="15"/>
        <v>9700</v>
      </c>
      <c r="H976" s="118"/>
      <c r="I976" s="32">
        <f>IF(A976="A 6",Tabelle1!$C$3,IF(A976="A 7",Tabelle1!$C$4,IF(A976="A 8",Tabelle1!$C$5,IF(A976="A 9M",Tabelle1!$C$6,IF(A976="A 9M+Z",Tabelle1!$C$7,Tabelle1!$C$8)))))</f>
        <v>9700</v>
      </c>
    </row>
    <row r="977" spans="1:21" s="112" customFormat="1" ht="12.75" x14ac:dyDescent="0.2">
      <c r="A977" s="366" t="s">
        <v>75</v>
      </c>
      <c r="B977" s="356" t="s">
        <v>1129</v>
      </c>
      <c r="C977" s="357" t="s">
        <v>746</v>
      </c>
      <c r="D977" s="358" t="s">
        <v>606</v>
      </c>
      <c r="E977" s="249">
        <v>1</v>
      </c>
      <c r="F977" s="430"/>
      <c r="G977" s="402">
        <f t="shared" si="15"/>
        <v>9700</v>
      </c>
      <c r="H977" s="117"/>
      <c r="I977" s="32">
        <f>IF(A977="A 6",Tabelle1!$C$3,IF(A977="A 7",Tabelle1!$C$4,IF(A977="A 8",Tabelle1!$C$5,IF(A977="A 9M",Tabelle1!$C$6,IF(A977="A 9M+Z",Tabelle1!$C$7,Tabelle1!$C$8)))))</f>
        <v>9700</v>
      </c>
    </row>
    <row r="978" spans="1:21" s="112" customFormat="1" ht="12.75" x14ac:dyDescent="0.2">
      <c r="A978" s="366" t="s">
        <v>75</v>
      </c>
      <c r="B978" s="356" t="s">
        <v>1129</v>
      </c>
      <c r="C978" s="357" t="s">
        <v>747</v>
      </c>
      <c r="D978" s="358" t="s">
        <v>606</v>
      </c>
      <c r="E978" s="249">
        <v>1</v>
      </c>
      <c r="F978" s="430"/>
      <c r="G978" s="402">
        <f t="shared" si="15"/>
        <v>9700</v>
      </c>
      <c r="H978" s="117"/>
      <c r="I978" s="32">
        <f>IF(A978="A 6",Tabelle1!$C$3,IF(A978="A 7",Tabelle1!$C$4,IF(A978="A 8",Tabelle1!$C$5,IF(A978="A 9M",Tabelle1!$C$6,IF(A978="A 9M+Z",Tabelle1!$C$7,Tabelle1!$C$8)))))</f>
        <v>9700</v>
      </c>
    </row>
    <row r="979" spans="1:21" s="112" customFormat="1" ht="12.75" x14ac:dyDescent="0.2">
      <c r="A979" s="366" t="s">
        <v>75</v>
      </c>
      <c r="B979" s="356" t="s">
        <v>1129</v>
      </c>
      <c r="C979" s="357" t="s">
        <v>748</v>
      </c>
      <c r="D979" s="358" t="s">
        <v>606</v>
      </c>
      <c r="E979" s="249">
        <v>1</v>
      </c>
      <c r="F979" s="430"/>
      <c r="G979" s="402">
        <f t="shared" si="15"/>
        <v>9700</v>
      </c>
      <c r="H979" s="117"/>
      <c r="I979" s="32">
        <f>IF(A979="A 6",Tabelle1!$C$3,IF(A979="A 7",Tabelle1!$C$4,IF(A979="A 8",Tabelle1!$C$5,IF(A979="A 9M",Tabelle1!$C$6,IF(A979="A 9M+Z",Tabelle1!$C$7,Tabelle1!$C$8)))))</f>
        <v>9700</v>
      </c>
    </row>
    <row r="980" spans="1:21" s="114" customFormat="1" ht="12.75" x14ac:dyDescent="0.2">
      <c r="A980" s="366" t="s">
        <v>75</v>
      </c>
      <c r="B980" s="356" t="s">
        <v>1129</v>
      </c>
      <c r="C980" s="357" t="s">
        <v>749</v>
      </c>
      <c r="D980" s="358" t="s">
        <v>606</v>
      </c>
      <c r="E980" s="249">
        <v>1</v>
      </c>
      <c r="F980" s="430"/>
      <c r="G980" s="402">
        <f t="shared" si="15"/>
        <v>9700</v>
      </c>
      <c r="H980" s="117"/>
      <c r="I980" s="32">
        <f>IF(A980="A 6",Tabelle1!$C$3,IF(A980="A 7",Tabelle1!$C$4,IF(A980="A 8",Tabelle1!$C$5,IF(A980="A 9M",Tabelle1!$C$6,IF(A980="A 9M+Z",Tabelle1!$C$7,Tabelle1!$C$8)))))</f>
        <v>9700</v>
      </c>
    </row>
    <row r="981" spans="1:21" s="114" customFormat="1" ht="12.75" x14ac:dyDescent="0.2">
      <c r="A981" s="366" t="s">
        <v>75</v>
      </c>
      <c r="B981" s="356" t="s">
        <v>1129</v>
      </c>
      <c r="C981" s="357" t="s">
        <v>750</v>
      </c>
      <c r="D981" s="358" t="s">
        <v>606</v>
      </c>
      <c r="E981" s="249">
        <v>1</v>
      </c>
      <c r="F981" s="430"/>
      <c r="G981" s="402">
        <f t="shared" si="15"/>
        <v>9700</v>
      </c>
      <c r="H981" s="117"/>
      <c r="I981" s="32">
        <f>IF(A981="A 6",Tabelle1!$C$3,IF(A981="A 7",Tabelle1!$C$4,IF(A981="A 8",Tabelle1!$C$5,IF(A981="A 9M",Tabelle1!$C$6,IF(A981="A 9M+Z",Tabelle1!$C$7,Tabelle1!$C$8)))))</f>
        <v>9700</v>
      </c>
    </row>
    <row r="982" spans="1:21" s="114" customFormat="1" ht="12.75" x14ac:dyDescent="0.2">
      <c r="A982" s="366" t="s">
        <v>75</v>
      </c>
      <c r="B982" s="356" t="s">
        <v>1129</v>
      </c>
      <c r="C982" s="357" t="s">
        <v>751</v>
      </c>
      <c r="D982" s="358" t="s">
        <v>606</v>
      </c>
      <c r="E982" s="249">
        <v>1</v>
      </c>
      <c r="F982" s="430"/>
      <c r="G982" s="402">
        <f t="shared" si="15"/>
        <v>9700</v>
      </c>
      <c r="H982" s="117"/>
      <c r="I982" s="32">
        <f>IF(A982="A 6",Tabelle1!$C$3,IF(A982="A 7",Tabelle1!$C$4,IF(A982="A 8",Tabelle1!$C$5,IF(A982="A 9M",Tabelle1!$C$6,IF(A982="A 9M+Z",Tabelle1!$C$7,Tabelle1!$C$8)))))</f>
        <v>9700</v>
      </c>
    </row>
    <row r="983" spans="1:21" s="114" customFormat="1" ht="12.75" x14ac:dyDescent="0.2">
      <c r="A983" s="366" t="s">
        <v>75</v>
      </c>
      <c r="B983" s="356" t="s">
        <v>1129</v>
      </c>
      <c r="C983" s="357" t="s">
        <v>752</v>
      </c>
      <c r="D983" s="358" t="s">
        <v>606</v>
      </c>
      <c r="E983" s="249">
        <v>1</v>
      </c>
      <c r="F983" s="430"/>
      <c r="G983" s="402">
        <f t="shared" si="15"/>
        <v>9700</v>
      </c>
      <c r="H983" s="117"/>
      <c r="I983" s="32">
        <f>IF(A983="A 6",Tabelle1!$C$3,IF(A983="A 7",Tabelle1!$C$4,IF(A983="A 8",Tabelle1!$C$5,IF(A983="A 9M",Tabelle1!$C$6,IF(A983="A 9M+Z",Tabelle1!$C$7,Tabelle1!$C$8)))))</f>
        <v>9700</v>
      </c>
    </row>
    <row r="984" spans="1:21" s="114" customFormat="1" ht="12.75" x14ac:dyDescent="0.2">
      <c r="A984" s="366" t="s">
        <v>75</v>
      </c>
      <c r="B984" s="356" t="s">
        <v>1129</v>
      </c>
      <c r="C984" s="357" t="s">
        <v>753</v>
      </c>
      <c r="D984" s="358" t="s">
        <v>606</v>
      </c>
      <c r="E984" s="380">
        <v>1</v>
      </c>
      <c r="F984" s="430"/>
      <c r="G984" s="402">
        <f t="shared" si="15"/>
        <v>9700</v>
      </c>
      <c r="H984" s="117"/>
      <c r="I984" s="32">
        <f>IF(A984="A 6",Tabelle1!$C$3,IF(A984="A 7",Tabelle1!$C$4,IF(A984="A 8",Tabelle1!$C$5,IF(A984="A 9M",Tabelle1!$C$6,IF(A984="A 9M+Z",Tabelle1!$C$7,Tabelle1!$C$8)))))</f>
        <v>9700</v>
      </c>
    </row>
    <row r="985" spans="1:21" s="114" customFormat="1" ht="12.75" x14ac:dyDescent="0.2">
      <c r="A985" s="366" t="s">
        <v>75</v>
      </c>
      <c r="B985" s="356" t="s">
        <v>1129</v>
      </c>
      <c r="C985" s="357" t="s">
        <v>754</v>
      </c>
      <c r="D985" s="358" t="s">
        <v>606</v>
      </c>
      <c r="E985" s="380">
        <v>1</v>
      </c>
      <c r="F985" s="430"/>
      <c r="G985" s="402">
        <f t="shared" si="15"/>
        <v>9700</v>
      </c>
      <c r="H985" s="117"/>
      <c r="I985" s="32">
        <f>IF(A985="A 6",Tabelle1!$C$3,IF(A985="A 7",Tabelle1!$C$4,IF(A985="A 8",Tabelle1!$C$5,IF(A985="A 9M",Tabelle1!$C$6,IF(A985="A 9M+Z",Tabelle1!$C$7,Tabelle1!$C$8)))))</f>
        <v>9700</v>
      </c>
    </row>
    <row r="986" spans="1:21" s="114" customFormat="1" ht="12.75" x14ac:dyDescent="0.2">
      <c r="A986" s="366" t="s">
        <v>75</v>
      </c>
      <c r="B986" s="356" t="s">
        <v>1129</v>
      </c>
      <c r="C986" s="357" t="s">
        <v>755</v>
      </c>
      <c r="D986" s="358" t="s">
        <v>606</v>
      </c>
      <c r="E986" s="380">
        <v>1</v>
      </c>
      <c r="F986" s="430"/>
      <c r="G986" s="402">
        <f t="shared" si="15"/>
        <v>9700</v>
      </c>
      <c r="H986" s="118"/>
      <c r="I986" s="32">
        <f>IF(A986="A 6",Tabelle1!$C$3,IF(A986="A 7",Tabelle1!$C$4,IF(A986="A 8",Tabelle1!$C$5,IF(A986="A 9M",Tabelle1!$C$6,IF(A986="A 9M+Z",Tabelle1!$C$7,Tabelle1!$C$8)))))</f>
        <v>9700</v>
      </c>
    </row>
    <row r="987" spans="1:21" s="114" customFormat="1" ht="12.75" x14ac:dyDescent="0.2">
      <c r="A987" s="366" t="s">
        <v>75</v>
      </c>
      <c r="B987" s="356" t="s">
        <v>1129</v>
      </c>
      <c r="C987" s="357" t="s">
        <v>756</v>
      </c>
      <c r="D987" s="358" t="s">
        <v>606</v>
      </c>
      <c r="E987" s="249">
        <v>1</v>
      </c>
      <c r="F987" s="430"/>
      <c r="G987" s="402">
        <f t="shared" si="15"/>
        <v>9700</v>
      </c>
      <c r="H987" s="113"/>
      <c r="I987" s="32">
        <f>IF(A987="A 6",Tabelle1!$C$3,IF(A987="A 7",Tabelle1!$C$4,IF(A987="A 8",Tabelle1!$C$5,IF(A987="A 9M",Tabelle1!$C$6,IF(A987="A 9M+Z",Tabelle1!$C$7,Tabelle1!$C$8)))))</f>
        <v>9700</v>
      </c>
    </row>
    <row r="988" spans="1:21" s="112" customFormat="1" ht="12.75" x14ac:dyDescent="0.2">
      <c r="A988" s="366" t="s">
        <v>75</v>
      </c>
      <c r="B988" s="356" t="s">
        <v>1129</v>
      </c>
      <c r="C988" s="357" t="s">
        <v>757</v>
      </c>
      <c r="D988" s="358" t="s">
        <v>606</v>
      </c>
      <c r="E988" s="249">
        <v>1</v>
      </c>
      <c r="F988" s="430"/>
      <c r="G988" s="402">
        <f t="shared" si="15"/>
        <v>9700</v>
      </c>
      <c r="H988" s="113"/>
      <c r="I988" s="32">
        <f>IF(A988="A 6",Tabelle1!$C$3,IF(A988="A 7",Tabelle1!$C$4,IF(A988="A 8",Tabelle1!$C$5,IF(A988="A 9M",Tabelle1!$C$6,IF(A988="A 9M+Z",Tabelle1!$C$7,Tabelle1!$C$8)))))</f>
        <v>9700</v>
      </c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</row>
    <row r="989" spans="1:21" s="112" customFormat="1" ht="12.75" x14ac:dyDescent="0.2">
      <c r="A989" s="366" t="s">
        <v>75</v>
      </c>
      <c r="B989" s="356" t="s">
        <v>1129</v>
      </c>
      <c r="C989" s="357" t="s">
        <v>758</v>
      </c>
      <c r="D989" s="358" t="s">
        <v>606</v>
      </c>
      <c r="E989" s="249">
        <v>1</v>
      </c>
      <c r="F989" s="430"/>
      <c r="G989" s="402">
        <f t="shared" si="15"/>
        <v>9700</v>
      </c>
      <c r="H989" s="113"/>
      <c r="I989" s="32">
        <f>IF(A989="A 6",Tabelle1!$C$3,IF(A989="A 7",Tabelle1!$C$4,IF(A989="A 8",Tabelle1!$C$5,IF(A989="A 9M",Tabelle1!$C$6,IF(A989="A 9M+Z",Tabelle1!$C$7,Tabelle1!$C$8)))))</f>
        <v>9700</v>
      </c>
    </row>
    <row r="990" spans="1:21" s="112" customFormat="1" ht="12.75" x14ac:dyDescent="0.2">
      <c r="A990" s="366" t="s">
        <v>75</v>
      </c>
      <c r="B990" s="356" t="s">
        <v>1129</v>
      </c>
      <c r="C990" s="357" t="s">
        <v>759</v>
      </c>
      <c r="D990" s="358" t="s">
        <v>606</v>
      </c>
      <c r="E990" s="249">
        <v>1</v>
      </c>
      <c r="F990" s="430"/>
      <c r="G990" s="402">
        <f t="shared" si="15"/>
        <v>9700</v>
      </c>
      <c r="H990" s="113"/>
      <c r="I990" s="32">
        <f>IF(A990="A 6",Tabelle1!$C$3,IF(A990="A 7",Tabelle1!$C$4,IF(A990="A 8",Tabelle1!$C$5,IF(A990="A 9M",Tabelle1!$C$6,IF(A990="A 9M+Z",Tabelle1!$C$7,Tabelle1!$C$8)))))</f>
        <v>9700</v>
      </c>
    </row>
    <row r="991" spans="1:21" s="112" customFormat="1" ht="12.75" x14ac:dyDescent="0.2">
      <c r="A991" s="366" t="s">
        <v>75</v>
      </c>
      <c r="B991" s="356" t="s">
        <v>1129</v>
      </c>
      <c r="C991" s="357" t="s">
        <v>760</v>
      </c>
      <c r="D991" s="358" t="s">
        <v>606</v>
      </c>
      <c r="E991" s="249">
        <v>1</v>
      </c>
      <c r="F991" s="430"/>
      <c r="G991" s="402">
        <f t="shared" si="15"/>
        <v>9700</v>
      </c>
      <c r="H991" s="113"/>
      <c r="I991" s="32">
        <f>IF(A991="A 6",Tabelle1!$C$3,IF(A991="A 7",Tabelle1!$C$4,IF(A991="A 8",Tabelle1!$C$5,IF(A991="A 9M",Tabelle1!$C$6,IF(A991="A 9M+Z",Tabelle1!$C$7,Tabelle1!$C$8)))))</f>
        <v>9700</v>
      </c>
    </row>
    <row r="992" spans="1:21" s="112" customFormat="1" ht="12.75" x14ac:dyDescent="0.2">
      <c r="A992" s="366" t="s">
        <v>75</v>
      </c>
      <c r="B992" s="356" t="s">
        <v>1129</v>
      </c>
      <c r="C992" s="357" t="s">
        <v>761</v>
      </c>
      <c r="D992" s="358" t="s">
        <v>606</v>
      </c>
      <c r="E992" s="249">
        <v>1</v>
      </c>
      <c r="F992" s="430"/>
      <c r="G992" s="402">
        <f t="shared" si="15"/>
        <v>9700</v>
      </c>
      <c r="H992" s="113"/>
      <c r="I992" s="32">
        <f>IF(A992="A 6",Tabelle1!$C$3,IF(A992="A 7",Tabelle1!$C$4,IF(A992="A 8",Tabelle1!$C$5,IF(A992="A 9M",Tabelle1!$C$6,IF(A992="A 9M+Z",Tabelle1!$C$7,Tabelle1!$C$8)))))</f>
        <v>9700</v>
      </c>
    </row>
    <row r="993" spans="1:9" s="112" customFormat="1" ht="12.75" x14ac:dyDescent="0.2">
      <c r="A993" s="366" t="s">
        <v>75</v>
      </c>
      <c r="B993" s="356" t="s">
        <v>1129</v>
      </c>
      <c r="C993" s="357" t="s">
        <v>762</v>
      </c>
      <c r="D993" s="358" t="s">
        <v>606</v>
      </c>
      <c r="E993" s="249">
        <v>1</v>
      </c>
      <c r="F993" s="430"/>
      <c r="G993" s="402">
        <f t="shared" si="15"/>
        <v>9700</v>
      </c>
      <c r="H993" s="110"/>
      <c r="I993" s="32">
        <f>IF(A993="A 6",Tabelle1!$C$3,IF(A993="A 7",Tabelle1!$C$4,IF(A993="A 8",Tabelle1!$C$5,IF(A993="A 9M",Tabelle1!$C$6,IF(A993="A 9M+Z",Tabelle1!$C$7,Tabelle1!$C$8)))))</f>
        <v>9700</v>
      </c>
    </row>
    <row r="994" spans="1:9" s="112" customFormat="1" ht="12.75" x14ac:dyDescent="0.2">
      <c r="A994" s="366" t="s">
        <v>75</v>
      </c>
      <c r="B994" s="356" t="s">
        <v>1129</v>
      </c>
      <c r="C994" s="357" t="s">
        <v>763</v>
      </c>
      <c r="D994" s="358" t="s">
        <v>606</v>
      </c>
      <c r="E994" s="249">
        <v>1</v>
      </c>
      <c r="F994" s="430"/>
      <c r="G994" s="402">
        <f t="shared" si="15"/>
        <v>9700</v>
      </c>
      <c r="H994" s="110"/>
      <c r="I994" s="32">
        <f>IF(A994="A 6",Tabelle1!$C$3,IF(A994="A 7",Tabelle1!$C$4,IF(A994="A 8",Tabelle1!$C$5,IF(A994="A 9M",Tabelle1!$C$6,IF(A994="A 9M+Z",Tabelle1!$C$7,Tabelle1!$C$8)))))</f>
        <v>9700</v>
      </c>
    </row>
    <row r="995" spans="1:9" s="112" customFormat="1" ht="12.75" x14ac:dyDescent="0.2">
      <c r="A995" s="366" t="s">
        <v>75</v>
      </c>
      <c r="B995" s="356" t="s">
        <v>1129</v>
      </c>
      <c r="C995" s="357" t="s">
        <v>764</v>
      </c>
      <c r="D995" s="358" t="s">
        <v>606</v>
      </c>
      <c r="E995" s="249">
        <v>1</v>
      </c>
      <c r="F995" s="430"/>
      <c r="G995" s="402">
        <f t="shared" si="15"/>
        <v>9700</v>
      </c>
      <c r="H995" s="110"/>
      <c r="I995" s="32">
        <f>IF(A995="A 6",Tabelle1!$C$3,IF(A995="A 7",Tabelle1!$C$4,IF(A995="A 8",Tabelle1!$C$5,IF(A995="A 9M",Tabelle1!$C$6,IF(A995="A 9M+Z",Tabelle1!$C$7,Tabelle1!$C$8)))))</f>
        <v>9700</v>
      </c>
    </row>
    <row r="996" spans="1:9" s="112" customFormat="1" ht="12.75" x14ac:dyDescent="0.2">
      <c r="A996" s="366" t="s">
        <v>75</v>
      </c>
      <c r="B996" s="356" t="s">
        <v>1129</v>
      </c>
      <c r="C996" s="357" t="s">
        <v>765</v>
      </c>
      <c r="D996" s="358" t="s">
        <v>606</v>
      </c>
      <c r="E996" s="249">
        <v>1</v>
      </c>
      <c r="F996" s="430"/>
      <c r="G996" s="402">
        <f t="shared" si="15"/>
        <v>9700</v>
      </c>
      <c r="H996" s="110"/>
      <c r="I996" s="32">
        <f>IF(A996="A 6",Tabelle1!$C$3,IF(A996="A 7",Tabelle1!$C$4,IF(A996="A 8",Tabelle1!$C$5,IF(A996="A 9M",Tabelle1!$C$6,IF(A996="A 9M+Z",Tabelle1!$C$7,Tabelle1!$C$8)))))</f>
        <v>9700</v>
      </c>
    </row>
    <row r="997" spans="1:9" s="112" customFormat="1" ht="12.75" x14ac:dyDescent="0.2">
      <c r="A997" s="366" t="s">
        <v>75</v>
      </c>
      <c r="B997" s="356" t="s">
        <v>1129</v>
      </c>
      <c r="C997" s="357" t="s">
        <v>766</v>
      </c>
      <c r="D997" s="358" t="s">
        <v>606</v>
      </c>
      <c r="E997" s="249">
        <v>1</v>
      </c>
      <c r="F997" s="430"/>
      <c r="G997" s="402">
        <f t="shared" si="15"/>
        <v>9700</v>
      </c>
      <c r="H997" s="110"/>
      <c r="I997" s="32">
        <f>IF(A997="A 6",Tabelle1!$C$3,IF(A997="A 7",Tabelle1!$C$4,IF(A997="A 8",Tabelle1!$C$5,IF(A997="A 9M",Tabelle1!$C$6,IF(A997="A 9M+Z",Tabelle1!$C$7,Tabelle1!$C$8)))))</f>
        <v>9700</v>
      </c>
    </row>
    <row r="998" spans="1:9" s="112" customFormat="1" ht="12.75" x14ac:dyDescent="0.2">
      <c r="A998" s="366" t="s">
        <v>75</v>
      </c>
      <c r="B998" s="356" t="s">
        <v>1129</v>
      </c>
      <c r="C998" s="357" t="s">
        <v>767</v>
      </c>
      <c r="D998" s="358" t="s">
        <v>606</v>
      </c>
      <c r="E998" s="249">
        <v>1</v>
      </c>
      <c r="F998" s="430"/>
      <c r="G998" s="402">
        <f t="shared" si="15"/>
        <v>9700</v>
      </c>
      <c r="H998" s="110"/>
      <c r="I998" s="32">
        <f>IF(A998="A 6",Tabelle1!$C$3,IF(A998="A 7",Tabelle1!$C$4,IF(A998="A 8",Tabelle1!$C$5,IF(A998="A 9M",Tabelle1!$C$6,IF(A998="A 9M+Z",Tabelle1!$C$7,Tabelle1!$C$8)))))</f>
        <v>9700</v>
      </c>
    </row>
    <row r="999" spans="1:9" s="112" customFormat="1" ht="12.75" x14ac:dyDescent="0.2">
      <c r="A999" s="366" t="s">
        <v>75</v>
      </c>
      <c r="B999" s="356" t="s">
        <v>1129</v>
      </c>
      <c r="C999" s="357" t="s">
        <v>768</v>
      </c>
      <c r="D999" s="358" t="s">
        <v>606</v>
      </c>
      <c r="E999" s="249">
        <v>1</v>
      </c>
      <c r="F999" s="430"/>
      <c r="G999" s="402">
        <f t="shared" si="15"/>
        <v>9700</v>
      </c>
      <c r="H999" s="110"/>
      <c r="I999" s="32">
        <f>IF(A999="A 6",Tabelle1!$C$3,IF(A999="A 7",Tabelle1!$C$4,IF(A999="A 8",Tabelle1!$C$5,IF(A999="A 9M",Tabelle1!$C$6,IF(A999="A 9M+Z",Tabelle1!$C$7,Tabelle1!$C$8)))))</f>
        <v>9700</v>
      </c>
    </row>
    <row r="1000" spans="1:9" s="112" customFormat="1" ht="12.75" x14ac:dyDescent="0.2">
      <c r="A1000" s="366" t="s">
        <v>75</v>
      </c>
      <c r="B1000" s="356" t="s">
        <v>1129</v>
      </c>
      <c r="C1000" s="357" t="s">
        <v>769</v>
      </c>
      <c r="D1000" s="358" t="s">
        <v>606</v>
      </c>
      <c r="E1000" s="249">
        <v>1</v>
      </c>
      <c r="F1000" s="430"/>
      <c r="G1000" s="402">
        <f t="shared" si="15"/>
        <v>9700</v>
      </c>
      <c r="H1000" s="111"/>
      <c r="I1000" s="32">
        <f>IF(A1000="A 6",Tabelle1!$C$3,IF(A1000="A 7",Tabelle1!$C$4,IF(A1000="A 8",Tabelle1!$C$5,IF(A1000="A 9M",Tabelle1!$C$6,IF(A1000="A 9M+Z",Tabelle1!$C$7,Tabelle1!$C$8)))))</f>
        <v>9700</v>
      </c>
    </row>
    <row r="1001" spans="1:9" s="112" customFormat="1" ht="12.75" x14ac:dyDescent="0.2">
      <c r="A1001" s="366" t="s">
        <v>75</v>
      </c>
      <c r="B1001" s="356" t="s">
        <v>1129</v>
      </c>
      <c r="C1001" s="357" t="s">
        <v>770</v>
      </c>
      <c r="D1001" s="358" t="s">
        <v>606</v>
      </c>
      <c r="E1001" s="249">
        <v>1</v>
      </c>
      <c r="F1001" s="430"/>
      <c r="G1001" s="402">
        <f t="shared" si="15"/>
        <v>9700</v>
      </c>
      <c r="H1001" s="110"/>
      <c r="I1001" s="32">
        <f>IF(A1001="A 6",Tabelle1!$C$3,IF(A1001="A 7",Tabelle1!$C$4,IF(A1001="A 8",Tabelle1!$C$5,IF(A1001="A 9M",Tabelle1!$C$6,IF(A1001="A 9M+Z",Tabelle1!$C$7,Tabelle1!$C$8)))))</f>
        <v>9700</v>
      </c>
    </row>
    <row r="1002" spans="1:9" s="112" customFormat="1" ht="12.75" x14ac:dyDescent="0.2">
      <c r="A1002" s="366" t="s">
        <v>75</v>
      </c>
      <c r="B1002" s="356" t="s">
        <v>1129</v>
      </c>
      <c r="C1002" s="357" t="s">
        <v>771</v>
      </c>
      <c r="D1002" s="358" t="s">
        <v>606</v>
      </c>
      <c r="E1002" s="249">
        <v>1</v>
      </c>
      <c r="F1002" s="430"/>
      <c r="G1002" s="402">
        <f t="shared" si="15"/>
        <v>9700</v>
      </c>
      <c r="H1002" s="110"/>
      <c r="I1002" s="32">
        <f>IF(A1002="A 6",Tabelle1!$C$3,IF(A1002="A 7",Tabelle1!$C$4,IF(A1002="A 8",Tabelle1!$C$5,IF(A1002="A 9M",Tabelle1!$C$6,IF(A1002="A 9M+Z",Tabelle1!$C$7,Tabelle1!$C$8)))))</f>
        <v>9700</v>
      </c>
    </row>
    <row r="1003" spans="1:9" s="112" customFormat="1" ht="12.75" x14ac:dyDescent="0.2">
      <c r="A1003" s="366" t="s">
        <v>75</v>
      </c>
      <c r="B1003" s="356" t="s">
        <v>1129</v>
      </c>
      <c r="C1003" s="357" t="s">
        <v>772</v>
      </c>
      <c r="D1003" s="358" t="s">
        <v>606</v>
      </c>
      <c r="E1003" s="249">
        <v>1</v>
      </c>
      <c r="F1003" s="430"/>
      <c r="G1003" s="402">
        <f t="shared" si="15"/>
        <v>9700</v>
      </c>
      <c r="H1003" s="110"/>
      <c r="I1003" s="32">
        <f>IF(A1003="A 6",Tabelle1!$C$3,IF(A1003="A 7",Tabelle1!$C$4,IF(A1003="A 8",Tabelle1!$C$5,IF(A1003="A 9M",Tabelle1!$C$6,IF(A1003="A 9M+Z",Tabelle1!$C$7,Tabelle1!$C$8)))))</f>
        <v>9700</v>
      </c>
    </row>
    <row r="1004" spans="1:9" s="112" customFormat="1" ht="12.75" x14ac:dyDescent="0.2">
      <c r="A1004" s="366" t="s">
        <v>75</v>
      </c>
      <c r="B1004" s="356" t="s">
        <v>1129</v>
      </c>
      <c r="C1004" s="357" t="s">
        <v>773</v>
      </c>
      <c r="D1004" s="358" t="s">
        <v>606</v>
      </c>
      <c r="E1004" s="249">
        <v>1</v>
      </c>
      <c r="F1004" s="430"/>
      <c r="G1004" s="402">
        <f t="shared" si="15"/>
        <v>9700</v>
      </c>
      <c r="H1004" s="110"/>
      <c r="I1004" s="32">
        <f>IF(A1004="A 6",Tabelle1!$C$3,IF(A1004="A 7",Tabelle1!$C$4,IF(A1004="A 8",Tabelle1!$C$5,IF(A1004="A 9M",Tabelle1!$C$6,IF(A1004="A 9M+Z",Tabelle1!$C$7,Tabelle1!$C$8)))))</f>
        <v>9700</v>
      </c>
    </row>
    <row r="1005" spans="1:9" s="112" customFormat="1" ht="12.75" x14ac:dyDescent="0.2">
      <c r="A1005" s="366" t="s">
        <v>75</v>
      </c>
      <c r="B1005" s="356" t="s">
        <v>1129</v>
      </c>
      <c r="C1005" s="357" t="s">
        <v>774</v>
      </c>
      <c r="D1005" s="358" t="s">
        <v>606</v>
      </c>
      <c r="E1005" s="249">
        <v>1</v>
      </c>
      <c r="F1005" s="430"/>
      <c r="G1005" s="402">
        <f t="shared" si="15"/>
        <v>9700</v>
      </c>
      <c r="H1005" s="110"/>
      <c r="I1005" s="32">
        <f>IF(A1005="A 6",Tabelle1!$C$3,IF(A1005="A 7",Tabelle1!$C$4,IF(A1005="A 8",Tabelle1!$C$5,IF(A1005="A 9M",Tabelle1!$C$6,IF(A1005="A 9M+Z",Tabelle1!$C$7,Tabelle1!$C$8)))))</f>
        <v>9700</v>
      </c>
    </row>
    <row r="1006" spans="1:9" s="112" customFormat="1" ht="12.75" x14ac:dyDescent="0.2">
      <c r="A1006" s="366" t="s">
        <v>75</v>
      </c>
      <c r="B1006" s="356" t="s">
        <v>1129</v>
      </c>
      <c r="C1006" s="357" t="s">
        <v>775</v>
      </c>
      <c r="D1006" s="358" t="s">
        <v>606</v>
      </c>
      <c r="E1006" s="249">
        <v>1</v>
      </c>
      <c r="F1006" s="430"/>
      <c r="G1006" s="402">
        <f t="shared" si="15"/>
        <v>9700</v>
      </c>
      <c r="H1006" s="110"/>
      <c r="I1006" s="32">
        <f>IF(A1006="A 6",Tabelle1!$C$3,IF(A1006="A 7",Tabelle1!$C$4,IF(A1006="A 8",Tabelle1!$C$5,IF(A1006="A 9M",Tabelle1!$C$6,IF(A1006="A 9M+Z",Tabelle1!$C$7,Tabelle1!$C$8)))))</f>
        <v>9700</v>
      </c>
    </row>
    <row r="1007" spans="1:9" s="112" customFormat="1" ht="12.75" x14ac:dyDescent="0.2">
      <c r="A1007" s="366" t="s">
        <v>75</v>
      </c>
      <c r="B1007" s="356" t="s">
        <v>1129</v>
      </c>
      <c r="C1007" s="357" t="s">
        <v>776</v>
      </c>
      <c r="D1007" s="358" t="s">
        <v>606</v>
      </c>
      <c r="E1007" s="249">
        <v>1</v>
      </c>
      <c r="F1007" s="430"/>
      <c r="G1007" s="402">
        <f t="shared" si="15"/>
        <v>9700</v>
      </c>
      <c r="H1007" s="110"/>
      <c r="I1007" s="32">
        <f>IF(A1007="A 6",Tabelle1!$C$3,IF(A1007="A 7",Tabelle1!$C$4,IF(A1007="A 8",Tabelle1!$C$5,IF(A1007="A 9M",Tabelle1!$C$6,IF(A1007="A 9M+Z",Tabelle1!$C$7,Tabelle1!$C$8)))))</f>
        <v>9700</v>
      </c>
    </row>
    <row r="1008" spans="1:9" s="112" customFormat="1" ht="12.75" x14ac:dyDescent="0.2">
      <c r="A1008" s="366" t="s">
        <v>75</v>
      </c>
      <c r="B1008" s="356" t="s">
        <v>1129</v>
      </c>
      <c r="C1008" s="352" t="s">
        <v>777</v>
      </c>
      <c r="D1008" s="353" t="s">
        <v>606</v>
      </c>
      <c r="E1008" s="354">
        <v>1</v>
      </c>
      <c r="F1008" s="431"/>
      <c r="G1008" s="402">
        <f t="shared" si="15"/>
        <v>9700</v>
      </c>
      <c r="H1008" s="110"/>
      <c r="I1008" s="32">
        <f>IF(A1008="A 6",Tabelle1!$C$3,IF(A1008="A 7",Tabelle1!$C$4,IF(A1008="A 8",Tabelle1!$C$5,IF(A1008="A 9M",Tabelle1!$C$6,IF(A1008="A 9M+Z",Tabelle1!$C$7,Tabelle1!$C$8)))))</f>
        <v>9700</v>
      </c>
    </row>
    <row r="1009" spans="1:9" s="112" customFormat="1" ht="12.75" x14ac:dyDescent="0.2">
      <c r="A1009" s="366" t="s">
        <v>75</v>
      </c>
      <c r="B1009" s="356" t="s">
        <v>1129</v>
      </c>
      <c r="C1009" s="357" t="s">
        <v>778</v>
      </c>
      <c r="D1009" s="358" t="s">
        <v>406</v>
      </c>
      <c r="E1009" s="380">
        <v>1</v>
      </c>
      <c r="F1009" s="431"/>
      <c r="G1009" s="402">
        <f t="shared" si="15"/>
        <v>9700</v>
      </c>
      <c r="H1009" s="110"/>
      <c r="I1009" s="32">
        <f>IF(A1009="A 6",Tabelle1!$C$3,IF(A1009="A 7",Tabelle1!$C$4,IF(A1009="A 8",Tabelle1!$C$5,IF(A1009="A 9M",Tabelle1!$C$6,IF(A1009="A 9M+Z",Tabelle1!$C$7,Tabelle1!$C$8)))))</f>
        <v>9700</v>
      </c>
    </row>
    <row r="1010" spans="1:9" s="112" customFormat="1" ht="12.75" x14ac:dyDescent="0.2">
      <c r="A1010" s="366" t="s">
        <v>75</v>
      </c>
      <c r="B1010" s="356" t="s">
        <v>1129</v>
      </c>
      <c r="C1010" s="357" t="s">
        <v>779</v>
      </c>
      <c r="D1010" s="358" t="s">
        <v>780</v>
      </c>
      <c r="E1010" s="380">
        <v>1</v>
      </c>
      <c r="F1010" s="431"/>
      <c r="G1010" s="402">
        <f t="shared" si="15"/>
        <v>9700</v>
      </c>
      <c r="H1010" s="110"/>
      <c r="I1010" s="32">
        <f>IF(A1010="A 6",Tabelle1!$C$3,IF(A1010="A 7",Tabelle1!$C$4,IF(A1010="A 8",Tabelle1!$C$5,IF(A1010="A 9M",Tabelle1!$C$6,IF(A1010="A 9M+Z",Tabelle1!$C$7,Tabelle1!$C$8)))))</f>
        <v>9700</v>
      </c>
    </row>
    <row r="1011" spans="1:9" s="112" customFormat="1" ht="12.75" x14ac:dyDescent="0.2">
      <c r="A1011" s="372" t="s">
        <v>148</v>
      </c>
      <c r="B1011" s="356" t="s">
        <v>1131</v>
      </c>
      <c r="C1011" s="352" t="s">
        <v>781</v>
      </c>
      <c r="D1011" s="353" t="s">
        <v>782</v>
      </c>
      <c r="E1011" s="354">
        <v>1</v>
      </c>
      <c r="F1011" s="435" t="s">
        <v>149</v>
      </c>
      <c r="G1011" s="402">
        <f t="shared" si="15"/>
        <v>4900</v>
      </c>
      <c r="H1011" s="110"/>
      <c r="I1011" s="32">
        <f>IF(A1011="A 6",Tabelle1!$C$3,IF(A1011="A 7",Tabelle1!$C$4,IF(A1011="A 8",Tabelle1!$C$5,IF(A1011="A 9M",Tabelle1!$C$6,IF(A1011="A 9M+Z",Tabelle1!$C$7,Tabelle1!$C$8)))))</f>
        <v>4900</v>
      </c>
    </row>
    <row r="1012" spans="1:9" s="112" customFormat="1" ht="12.75" x14ac:dyDescent="0.2">
      <c r="A1012" s="372" t="s">
        <v>148</v>
      </c>
      <c r="B1012" s="356" t="s">
        <v>1131</v>
      </c>
      <c r="C1012" s="352" t="s">
        <v>783</v>
      </c>
      <c r="D1012" s="353" t="s">
        <v>782</v>
      </c>
      <c r="E1012" s="354">
        <v>1</v>
      </c>
      <c r="F1012" s="435" t="s">
        <v>149</v>
      </c>
      <c r="G1012" s="402">
        <f t="shared" si="15"/>
        <v>4900</v>
      </c>
      <c r="H1012" s="110"/>
      <c r="I1012" s="32">
        <f>IF(A1012="A 6",Tabelle1!$C$3,IF(A1012="A 7",Tabelle1!$C$4,IF(A1012="A 8",Tabelle1!$C$5,IF(A1012="A 9M",Tabelle1!$C$6,IF(A1012="A 9M+Z",Tabelle1!$C$7,Tabelle1!$C$8)))))</f>
        <v>4900</v>
      </c>
    </row>
    <row r="1013" spans="1:9" s="112" customFormat="1" ht="12.75" x14ac:dyDescent="0.2">
      <c r="A1013" s="372" t="s">
        <v>148</v>
      </c>
      <c r="B1013" s="356" t="s">
        <v>1131</v>
      </c>
      <c r="C1013" s="352" t="s">
        <v>784</v>
      </c>
      <c r="D1013" s="353" t="s">
        <v>782</v>
      </c>
      <c r="E1013" s="354">
        <v>1</v>
      </c>
      <c r="F1013" s="435" t="s">
        <v>149</v>
      </c>
      <c r="G1013" s="402">
        <f t="shared" si="15"/>
        <v>4900</v>
      </c>
      <c r="H1013" s="110"/>
      <c r="I1013" s="32">
        <f>IF(A1013="A 6",Tabelle1!$C$3,IF(A1013="A 7",Tabelle1!$C$4,IF(A1013="A 8",Tabelle1!$C$5,IF(A1013="A 9M",Tabelle1!$C$6,IF(A1013="A 9M+Z",Tabelle1!$C$7,Tabelle1!$C$8)))))</f>
        <v>4900</v>
      </c>
    </row>
    <row r="1014" spans="1:9" s="112" customFormat="1" ht="12.75" x14ac:dyDescent="0.2">
      <c r="A1014" s="372" t="s">
        <v>148</v>
      </c>
      <c r="B1014" s="356" t="s">
        <v>1131</v>
      </c>
      <c r="C1014" s="352" t="s">
        <v>785</v>
      </c>
      <c r="D1014" s="353" t="s">
        <v>782</v>
      </c>
      <c r="E1014" s="354">
        <v>1</v>
      </c>
      <c r="F1014" s="435" t="s">
        <v>149</v>
      </c>
      <c r="G1014" s="402">
        <f t="shared" si="15"/>
        <v>4900</v>
      </c>
      <c r="H1014" s="110"/>
      <c r="I1014" s="32">
        <f>IF(A1014="A 6",Tabelle1!$C$3,IF(A1014="A 7",Tabelle1!$C$4,IF(A1014="A 8",Tabelle1!$C$5,IF(A1014="A 9M",Tabelle1!$C$6,IF(A1014="A 9M+Z",Tabelle1!$C$7,Tabelle1!$C$8)))))</f>
        <v>4900</v>
      </c>
    </row>
    <row r="1015" spans="1:9" s="112" customFormat="1" ht="12.75" x14ac:dyDescent="0.2">
      <c r="A1015" s="372" t="s">
        <v>148</v>
      </c>
      <c r="B1015" s="356" t="s">
        <v>1131</v>
      </c>
      <c r="C1015" s="357" t="s">
        <v>786</v>
      </c>
      <c r="D1015" s="358" t="s">
        <v>787</v>
      </c>
      <c r="E1015" s="249">
        <v>1</v>
      </c>
      <c r="F1015" s="433" t="s">
        <v>149</v>
      </c>
      <c r="G1015" s="402">
        <f t="shared" si="15"/>
        <v>4900</v>
      </c>
      <c r="H1015" s="110"/>
      <c r="I1015" s="32">
        <f>IF(A1015="A 6",Tabelle1!$C$3,IF(A1015="A 7",Tabelle1!$C$4,IF(A1015="A 8",Tabelle1!$C$5,IF(A1015="A 9M",Tabelle1!$C$6,IF(A1015="A 9M+Z",Tabelle1!$C$7,Tabelle1!$C$8)))))</f>
        <v>4900</v>
      </c>
    </row>
    <row r="1016" spans="1:9" s="112" customFormat="1" ht="12.75" x14ac:dyDescent="0.2">
      <c r="A1016" s="372" t="s">
        <v>148</v>
      </c>
      <c r="B1016" s="356" t="s">
        <v>1131</v>
      </c>
      <c r="C1016" s="357" t="s">
        <v>788</v>
      </c>
      <c r="D1016" s="358" t="s">
        <v>787</v>
      </c>
      <c r="E1016" s="249">
        <v>1</v>
      </c>
      <c r="F1016" s="433" t="s">
        <v>149</v>
      </c>
      <c r="G1016" s="402">
        <f t="shared" si="15"/>
        <v>4900</v>
      </c>
      <c r="H1016" s="110"/>
      <c r="I1016" s="32">
        <f>IF(A1016="A 6",Tabelle1!$C$3,IF(A1016="A 7",Tabelle1!$C$4,IF(A1016="A 8",Tabelle1!$C$5,IF(A1016="A 9M",Tabelle1!$C$6,IF(A1016="A 9M+Z",Tabelle1!$C$7,Tabelle1!$C$8)))))</f>
        <v>4900</v>
      </c>
    </row>
    <row r="1017" spans="1:9" s="112" customFormat="1" ht="12.75" x14ac:dyDescent="0.2">
      <c r="A1017" s="372" t="s">
        <v>148</v>
      </c>
      <c r="B1017" s="356" t="s">
        <v>1131</v>
      </c>
      <c r="C1017" s="357" t="s">
        <v>789</v>
      </c>
      <c r="D1017" s="358" t="s">
        <v>787</v>
      </c>
      <c r="E1017" s="249">
        <v>1</v>
      </c>
      <c r="F1017" s="433" t="s">
        <v>149</v>
      </c>
      <c r="G1017" s="402">
        <f t="shared" si="15"/>
        <v>4900</v>
      </c>
      <c r="H1017" s="110"/>
      <c r="I1017" s="32">
        <f>IF(A1017="A 6",Tabelle1!$C$3,IF(A1017="A 7",Tabelle1!$C$4,IF(A1017="A 8",Tabelle1!$C$5,IF(A1017="A 9M",Tabelle1!$C$6,IF(A1017="A 9M+Z",Tabelle1!$C$7,Tabelle1!$C$8)))))</f>
        <v>4900</v>
      </c>
    </row>
    <row r="1018" spans="1:9" s="112" customFormat="1" ht="12.75" x14ac:dyDescent="0.2">
      <c r="A1018" s="372" t="s">
        <v>148</v>
      </c>
      <c r="B1018" s="356" t="s">
        <v>1131</v>
      </c>
      <c r="C1018" s="357" t="s">
        <v>790</v>
      </c>
      <c r="D1018" s="358" t="s">
        <v>787</v>
      </c>
      <c r="E1018" s="249">
        <v>1</v>
      </c>
      <c r="F1018" s="433" t="s">
        <v>149</v>
      </c>
      <c r="G1018" s="402">
        <f t="shared" si="15"/>
        <v>4900</v>
      </c>
      <c r="H1018" s="110"/>
      <c r="I1018" s="32">
        <f>IF(A1018="A 6",Tabelle1!$C$3,IF(A1018="A 7",Tabelle1!$C$4,IF(A1018="A 8",Tabelle1!$C$5,IF(A1018="A 9M",Tabelle1!$C$6,IF(A1018="A 9M+Z",Tabelle1!$C$7,Tabelle1!$C$8)))))</f>
        <v>4900</v>
      </c>
    </row>
    <row r="1019" spans="1:9" s="112" customFormat="1" ht="12.75" x14ac:dyDescent="0.2">
      <c r="A1019" s="372" t="s">
        <v>148</v>
      </c>
      <c r="B1019" s="356" t="s">
        <v>1131</v>
      </c>
      <c r="C1019" s="357" t="s">
        <v>791</v>
      </c>
      <c r="D1019" s="358" t="s">
        <v>787</v>
      </c>
      <c r="E1019" s="249">
        <v>1</v>
      </c>
      <c r="F1019" s="433" t="s">
        <v>149</v>
      </c>
      <c r="G1019" s="402">
        <f t="shared" si="15"/>
        <v>4900</v>
      </c>
      <c r="H1019" s="110"/>
      <c r="I1019" s="32">
        <f>IF(A1019="A 6",Tabelle1!$C$3,IF(A1019="A 7",Tabelle1!$C$4,IF(A1019="A 8",Tabelle1!$C$5,IF(A1019="A 9M",Tabelle1!$C$6,IF(A1019="A 9M+Z",Tabelle1!$C$7,Tabelle1!$C$8)))))</f>
        <v>4900</v>
      </c>
    </row>
    <row r="1020" spans="1:9" s="112" customFormat="1" ht="12.75" x14ac:dyDescent="0.2">
      <c r="A1020" s="372" t="s">
        <v>148</v>
      </c>
      <c r="B1020" s="356" t="s">
        <v>1131</v>
      </c>
      <c r="C1020" s="381">
        <v>3700204055</v>
      </c>
      <c r="D1020" s="358" t="s">
        <v>787</v>
      </c>
      <c r="E1020" s="249">
        <v>1</v>
      </c>
      <c r="F1020" s="433" t="s">
        <v>149</v>
      </c>
      <c r="G1020" s="402">
        <f t="shared" si="15"/>
        <v>4900</v>
      </c>
      <c r="H1020" s="110"/>
      <c r="I1020" s="32">
        <f>IF(A1020="A 6",Tabelle1!$C$3,IF(A1020="A 7",Tabelle1!$C$4,IF(A1020="A 8",Tabelle1!$C$5,IF(A1020="A 9M",Tabelle1!$C$6,IF(A1020="A 9M+Z",Tabelle1!$C$7,Tabelle1!$C$8)))))</f>
        <v>4900</v>
      </c>
    </row>
    <row r="1021" spans="1:9" s="112" customFormat="1" ht="12.75" x14ac:dyDescent="0.2">
      <c r="A1021" s="372" t="s">
        <v>148</v>
      </c>
      <c r="B1021" s="356" t="s">
        <v>1131</v>
      </c>
      <c r="C1021" s="357" t="s">
        <v>792</v>
      </c>
      <c r="D1021" s="353" t="s">
        <v>787</v>
      </c>
      <c r="E1021" s="249">
        <v>1</v>
      </c>
      <c r="F1021" s="433" t="s">
        <v>149</v>
      </c>
      <c r="G1021" s="402">
        <f t="shared" si="15"/>
        <v>4900</v>
      </c>
      <c r="H1021" s="110"/>
      <c r="I1021" s="32">
        <f>IF(A1021="A 6",Tabelle1!$C$3,IF(A1021="A 7",Tabelle1!$C$4,IF(A1021="A 8",Tabelle1!$C$5,IF(A1021="A 9M",Tabelle1!$C$6,IF(A1021="A 9M+Z",Tabelle1!$C$7,Tabelle1!$C$8)))))</f>
        <v>4900</v>
      </c>
    </row>
    <row r="1022" spans="1:9" s="112" customFormat="1" ht="12.75" x14ac:dyDescent="0.2">
      <c r="A1022" s="372" t="s">
        <v>148</v>
      </c>
      <c r="B1022" s="356" t="s">
        <v>1131</v>
      </c>
      <c r="C1022" s="381">
        <v>3700204065</v>
      </c>
      <c r="D1022" s="353" t="s">
        <v>787</v>
      </c>
      <c r="E1022" s="249">
        <v>1</v>
      </c>
      <c r="F1022" s="433" t="s">
        <v>149</v>
      </c>
      <c r="G1022" s="402">
        <f t="shared" si="15"/>
        <v>4900</v>
      </c>
      <c r="H1022" s="110"/>
      <c r="I1022" s="32">
        <f>IF(A1022="A 6",Tabelle1!$C$3,IF(A1022="A 7",Tabelle1!$C$4,IF(A1022="A 8",Tabelle1!$C$5,IF(A1022="A 9M",Tabelle1!$C$6,IF(A1022="A 9M+Z",Tabelle1!$C$7,Tabelle1!$C$8)))))</f>
        <v>4900</v>
      </c>
    </row>
    <row r="1023" spans="1:9" s="112" customFormat="1" ht="12.75" x14ac:dyDescent="0.2">
      <c r="A1023" s="372" t="s">
        <v>148</v>
      </c>
      <c r="B1023" s="356" t="s">
        <v>1131</v>
      </c>
      <c r="C1023" s="357" t="s">
        <v>793</v>
      </c>
      <c r="D1023" s="353" t="s">
        <v>794</v>
      </c>
      <c r="E1023" s="249">
        <v>1</v>
      </c>
      <c r="F1023" s="433" t="s">
        <v>149</v>
      </c>
      <c r="G1023" s="402">
        <f t="shared" si="15"/>
        <v>4900</v>
      </c>
      <c r="H1023" s="110"/>
      <c r="I1023" s="32">
        <f>IF(A1023="A 6",Tabelle1!$C$3,IF(A1023="A 7",Tabelle1!$C$4,IF(A1023="A 8",Tabelle1!$C$5,IF(A1023="A 9M",Tabelle1!$C$6,IF(A1023="A 9M+Z",Tabelle1!$C$7,Tabelle1!$C$8)))))</f>
        <v>4900</v>
      </c>
    </row>
    <row r="1024" spans="1:9" s="112" customFormat="1" ht="12.75" x14ac:dyDescent="0.2">
      <c r="A1024" s="372" t="s">
        <v>148</v>
      </c>
      <c r="B1024" s="356" t="s">
        <v>1131</v>
      </c>
      <c r="C1024" s="357" t="s">
        <v>795</v>
      </c>
      <c r="D1024" s="353" t="s">
        <v>796</v>
      </c>
      <c r="E1024" s="249">
        <v>1</v>
      </c>
      <c r="F1024" s="432" t="s">
        <v>149</v>
      </c>
      <c r="G1024" s="402">
        <f t="shared" si="15"/>
        <v>4900</v>
      </c>
      <c r="H1024" s="110"/>
      <c r="I1024" s="32">
        <f>IF(A1024="A 6",Tabelle1!$C$3,IF(A1024="A 7",Tabelle1!$C$4,IF(A1024="A 8",Tabelle1!$C$5,IF(A1024="A 9M",Tabelle1!$C$6,IF(A1024="A 9M+Z",Tabelle1!$C$7,Tabelle1!$C$8)))))</f>
        <v>4900</v>
      </c>
    </row>
    <row r="1025" spans="1:9" s="112" customFormat="1" ht="12.75" x14ac:dyDescent="0.2">
      <c r="A1025" s="362" t="s">
        <v>75</v>
      </c>
      <c r="B1025" s="356" t="s">
        <v>1129</v>
      </c>
      <c r="C1025" s="357" t="s">
        <v>797</v>
      </c>
      <c r="D1025" s="368" t="s">
        <v>796</v>
      </c>
      <c r="E1025" s="365">
        <v>1</v>
      </c>
      <c r="F1025" s="364"/>
      <c r="G1025" s="402">
        <f t="shared" si="15"/>
        <v>9700</v>
      </c>
      <c r="H1025" s="110"/>
      <c r="I1025" s="32">
        <f>IF(A1025="A 6",Tabelle1!$C$3,IF(A1025="A 7",Tabelle1!$C$4,IF(A1025="A 8",Tabelle1!$C$5,IF(A1025="A 9M",Tabelle1!$C$6,IF(A1025="A 9M+Z",Tabelle1!$C$7,Tabelle1!$C$8)))))</f>
        <v>9700</v>
      </c>
    </row>
    <row r="1026" spans="1:9" s="112" customFormat="1" ht="12.75" x14ac:dyDescent="0.2">
      <c r="A1026" s="366" t="s">
        <v>75</v>
      </c>
      <c r="B1026" s="356" t="s">
        <v>1129</v>
      </c>
      <c r="C1026" s="357" t="s">
        <v>798</v>
      </c>
      <c r="D1026" s="358" t="s">
        <v>799</v>
      </c>
      <c r="E1026" s="249">
        <v>1</v>
      </c>
      <c r="F1026" s="355" t="s">
        <v>319</v>
      </c>
      <c r="G1026" s="402">
        <f t="shared" si="15"/>
        <v>9700</v>
      </c>
      <c r="H1026" s="110"/>
      <c r="I1026" s="32">
        <f>IF(A1026="A 6",Tabelle1!$C$3,IF(A1026="A 7",Tabelle1!$C$4,IF(A1026="A 8",Tabelle1!$C$5,IF(A1026="A 9M",Tabelle1!$C$6,IF(A1026="A 9M+Z",Tabelle1!$C$7,Tabelle1!$C$8)))))</f>
        <v>9700</v>
      </c>
    </row>
    <row r="1027" spans="1:9" s="112" customFormat="1" ht="12.75" x14ac:dyDescent="0.2">
      <c r="A1027" s="372" t="s">
        <v>148</v>
      </c>
      <c r="B1027" s="356" t="s">
        <v>1131</v>
      </c>
      <c r="C1027" s="357" t="s">
        <v>800</v>
      </c>
      <c r="D1027" s="353" t="s">
        <v>801</v>
      </c>
      <c r="E1027" s="249">
        <v>1</v>
      </c>
      <c r="F1027" s="433" t="s">
        <v>149</v>
      </c>
      <c r="G1027" s="402">
        <f t="shared" si="15"/>
        <v>4900</v>
      </c>
      <c r="H1027" s="110"/>
      <c r="I1027" s="32">
        <f>IF(A1027="A 6",Tabelle1!$C$3,IF(A1027="A 7",Tabelle1!$C$4,IF(A1027="A 8",Tabelle1!$C$5,IF(A1027="A 9M",Tabelle1!$C$6,IF(A1027="A 9M+Z",Tabelle1!$C$7,Tabelle1!$C$8)))))</f>
        <v>4900</v>
      </c>
    </row>
    <row r="1028" spans="1:9" s="112" customFormat="1" ht="12.75" x14ac:dyDescent="0.2">
      <c r="A1028" s="366" t="s">
        <v>75</v>
      </c>
      <c r="B1028" s="356" t="s">
        <v>1129</v>
      </c>
      <c r="C1028" s="357" t="s">
        <v>802</v>
      </c>
      <c r="D1028" s="353" t="s">
        <v>803</v>
      </c>
      <c r="E1028" s="249">
        <v>1</v>
      </c>
      <c r="F1028" s="369"/>
      <c r="G1028" s="402">
        <f t="shared" si="15"/>
        <v>9700</v>
      </c>
      <c r="H1028" s="110"/>
      <c r="I1028" s="32">
        <f>IF(A1028="A 6",Tabelle1!$C$3,IF(A1028="A 7",Tabelle1!$C$4,IF(A1028="A 8",Tabelle1!$C$5,IF(A1028="A 9M",Tabelle1!$C$6,IF(A1028="A 9M+Z",Tabelle1!$C$7,Tabelle1!$C$8)))))</f>
        <v>9700</v>
      </c>
    </row>
    <row r="1029" spans="1:9" s="112" customFormat="1" ht="12.75" x14ac:dyDescent="0.2">
      <c r="A1029" s="372" t="s">
        <v>148</v>
      </c>
      <c r="B1029" s="356" t="s">
        <v>1131</v>
      </c>
      <c r="C1029" s="352" t="s">
        <v>804</v>
      </c>
      <c r="D1029" s="358" t="s">
        <v>805</v>
      </c>
      <c r="E1029" s="249">
        <v>1</v>
      </c>
      <c r="F1029" s="433" t="s">
        <v>149</v>
      </c>
      <c r="G1029" s="402">
        <f t="shared" si="15"/>
        <v>4900</v>
      </c>
      <c r="H1029" s="110"/>
      <c r="I1029" s="32">
        <f>IF(A1029="A 6",Tabelle1!$C$3,IF(A1029="A 7",Tabelle1!$C$4,IF(A1029="A 8",Tabelle1!$C$5,IF(A1029="A 9M",Tabelle1!$C$6,IF(A1029="A 9M+Z",Tabelle1!$C$7,Tabelle1!$C$8)))))</f>
        <v>4900</v>
      </c>
    </row>
    <row r="1030" spans="1:9" s="112" customFormat="1" ht="12.75" x14ac:dyDescent="0.2">
      <c r="A1030" s="372" t="s">
        <v>148</v>
      </c>
      <c r="B1030" s="356" t="s">
        <v>1131</v>
      </c>
      <c r="C1030" s="357" t="s">
        <v>806</v>
      </c>
      <c r="D1030" s="358" t="s">
        <v>807</v>
      </c>
      <c r="E1030" s="249">
        <v>1</v>
      </c>
      <c r="F1030" s="433" t="s">
        <v>149</v>
      </c>
      <c r="G1030" s="402">
        <f t="shared" si="15"/>
        <v>4900</v>
      </c>
      <c r="H1030" s="110"/>
      <c r="I1030" s="32">
        <f>IF(A1030="A 6",Tabelle1!$C$3,IF(A1030="A 7",Tabelle1!$C$4,IF(A1030="A 8",Tabelle1!$C$5,IF(A1030="A 9M",Tabelle1!$C$6,IF(A1030="A 9M+Z",Tabelle1!$C$7,Tabelle1!$C$8)))))</f>
        <v>4900</v>
      </c>
    </row>
    <row r="1031" spans="1:9" s="112" customFormat="1" ht="12.75" x14ac:dyDescent="0.2">
      <c r="A1031" s="366" t="s">
        <v>75</v>
      </c>
      <c r="B1031" s="356" t="s">
        <v>1129</v>
      </c>
      <c r="C1031" s="357" t="s">
        <v>808</v>
      </c>
      <c r="D1031" s="358" t="s">
        <v>46</v>
      </c>
      <c r="E1031" s="249">
        <v>1</v>
      </c>
      <c r="F1031" s="430"/>
      <c r="G1031" s="402">
        <f t="shared" si="15"/>
        <v>9700</v>
      </c>
      <c r="H1031" s="110"/>
      <c r="I1031" s="32">
        <f>IF(A1031="A 6",Tabelle1!$C$3,IF(A1031="A 7",Tabelle1!$C$4,IF(A1031="A 8",Tabelle1!$C$5,IF(A1031="A 9M",Tabelle1!$C$6,IF(A1031="A 9M+Z",Tabelle1!$C$7,Tabelle1!$C$8)))))</f>
        <v>9700</v>
      </c>
    </row>
    <row r="1032" spans="1:9" s="112" customFormat="1" ht="12.75" x14ac:dyDescent="0.2">
      <c r="A1032" s="366" t="s">
        <v>75</v>
      </c>
      <c r="B1032" s="356" t="s">
        <v>1129</v>
      </c>
      <c r="C1032" s="357" t="s">
        <v>809</v>
      </c>
      <c r="D1032" s="358" t="s">
        <v>46</v>
      </c>
      <c r="E1032" s="249">
        <v>1</v>
      </c>
      <c r="F1032" s="430"/>
      <c r="G1032" s="402">
        <f t="shared" si="15"/>
        <v>9700</v>
      </c>
      <c r="H1032" s="110"/>
      <c r="I1032" s="32">
        <f>IF(A1032="A 6",Tabelle1!$C$3,IF(A1032="A 7",Tabelle1!$C$4,IF(A1032="A 8",Tabelle1!$C$5,IF(A1032="A 9M",Tabelle1!$C$6,IF(A1032="A 9M+Z",Tabelle1!$C$7,Tabelle1!$C$8)))))</f>
        <v>9700</v>
      </c>
    </row>
    <row r="1033" spans="1:9" s="115" customFormat="1" ht="12.75" x14ac:dyDescent="0.2">
      <c r="A1033" s="372" t="s">
        <v>148</v>
      </c>
      <c r="B1033" s="356" t="s">
        <v>1131</v>
      </c>
      <c r="C1033" s="357" t="s">
        <v>810</v>
      </c>
      <c r="D1033" s="358" t="s">
        <v>811</v>
      </c>
      <c r="E1033" s="354">
        <v>1</v>
      </c>
      <c r="F1033" s="436" t="s">
        <v>149</v>
      </c>
      <c r="G1033" s="402">
        <f t="shared" si="15"/>
        <v>4900</v>
      </c>
      <c r="H1033" s="121"/>
      <c r="I1033" s="32">
        <f>IF(A1033="A 6",Tabelle1!$C$3,IF(A1033="A 7",Tabelle1!$C$4,IF(A1033="A 8",Tabelle1!$C$5,IF(A1033="A 9M",Tabelle1!$C$6,IF(A1033="A 9M+Z",Tabelle1!$C$7,Tabelle1!$C$8)))))</f>
        <v>4900</v>
      </c>
    </row>
    <row r="1034" spans="1:9" s="115" customFormat="1" ht="12.75" x14ac:dyDescent="0.2">
      <c r="A1034" s="366" t="s">
        <v>75</v>
      </c>
      <c r="B1034" s="356" t="s">
        <v>1129</v>
      </c>
      <c r="C1034" s="357" t="s">
        <v>812</v>
      </c>
      <c r="D1034" s="358" t="s">
        <v>46</v>
      </c>
      <c r="E1034" s="380">
        <v>1</v>
      </c>
      <c r="F1034" s="430"/>
      <c r="G1034" s="402">
        <f t="shared" si="15"/>
        <v>9700</v>
      </c>
      <c r="H1034" s="121"/>
      <c r="I1034" s="32">
        <f>IF(A1034="A 6",Tabelle1!$C$3,IF(A1034="A 7",Tabelle1!$C$4,IF(A1034="A 8",Tabelle1!$C$5,IF(A1034="A 9M",Tabelle1!$C$6,IF(A1034="A 9M+Z",Tabelle1!$C$7,Tabelle1!$C$8)))))</f>
        <v>9700</v>
      </c>
    </row>
    <row r="1035" spans="1:9" s="115" customFormat="1" ht="12.75" x14ac:dyDescent="0.2">
      <c r="A1035" s="372" t="s">
        <v>148</v>
      </c>
      <c r="B1035" s="356" t="s">
        <v>1131</v>
      </c>
      <c r="C1035" s="357" t="s">
        <v>813</v>
      </c>
      <c r="D1035" s="358" t="s">
        <v>44</v>
      </c>
      <c r="E1035" s="249">
        <v>1</v>
      </c>
      <c r="F1035" s="433" t="s">
        <v>149</v>
      </c>
      <c r="G1035" s="402">
        <f t="shared" si="15"/>
        <v>4900</v>
      </c>
      <c r="H1035" s="121"/>
      <c r="I1035" s="32">
        <f>IF(A1035="A 6",Tabelle1!$C$3,IF(A1035="A 7",Tabelle1!$C$4,IF(A1035="A 8",Tabelle1!$C$5,IF(A1035="A 9M",Tabelle1!$C$6,IF(A1035="A 9M+Z",Tabelle1!$C$7,Tabelle1!$C$8)))))</f>
        <v>4900</v>
      </c>
    </row>
    <row r="1036" spans="1:9" s="115" customFormat="1" ht="12.75" x14ac:dyDescent="0.2">
      <c r="A1036" s="372" t="s">
        <v>148</v>
      </c>
      <c r="B1036" s="356" t="s">
        <v>1131</v>
      </c>
      <c r="C1036" s="357" t="s">
        <v>814</v>
      </c>
      <c r="D1036" s="358" t="s">
        <v>44</v>
      </c>
      <c r="E1036" s="249">
        <v>1</v>
      </c>
      <c r="F1036" s="433" t="s">
        <v>149</v>
      </c>
      <c r="G1036" s="402">
        <f t="shared" si="15"/>
        <v>4900</v>
      </c>
      <c r="H1036" s="121"/>
      <c r="I1036" s="32">
        <f>IF(A1036="A 6",Tabelle1!$C$3,IF(A1036="A 7",Tabelle1!$C$4,IF(A1036="A 8",Tabelle1!$C$5,IF(A1036="A 9M",Tabelle1!$C$6,IF(A1036="A 9M+Z",Tabelle1!$C$7,Tabelle1!$C$8)))))</f>
        <v>4900</v>
      </c>
    </row>
    <row r="1037" spans="1:9" s="115" customFormat="1" ht="12.75" x14ac:dyDescent="0.2">
      <c r="A1037" s="372" t="s">
        <v>816</v>
      </c>
      <c r="B1037" s="356" t="s">
        <v>1129</v>
      </c>
      <c r="C1037" s="352" t="s">
        <v>815</v>
      </c>
      <c r="D1037" s="353" t="s">
        <v>590</v>
      </c>
      <c r="E1037" s="354">
        <v>1</v>
      </c>
      <c r="F1037" s="431"/>
      <c r="G1037" s="402">
        <f t="shared" si="15"/>
        <v>6600</v>
      </c>
      <c r="H1037" s="121"/>
      <c r="I1037" s="32">
        <f>IF(A1037="A 6",Tabelle1!$C$3,IF(A1037="A 7",Tabelle1!$C$4,IF(A1037="A 8",Tabelle1!$C$5,IF(A1037="A 9M",Tabelle1!$C$6,IF(A1037="A 9M+Z",Tabelle1!$C$7,Tabelle1!$C$8)))))</f>
        <v>6600</v>
      </c>
    </row>
    <row r="1038" spans="1:9" s="115" customFormat="1" ht="12.75" x14ac:dyDescent="0.2">
      <c r="A1038" s="372" t="s">
        <v>83</v>
      </c>
      <c r="B1038" s="356" t="s">
        <v>1129</v>
      </c>
      <c r="C1038" s="352" t="s">
        <v>817</v>
      </c>
      <c r="D1038" s="353" t="s">
        <v>606</v>
      </c>
      <c r="E1038" s="379">
        <v>1</v>
      </c>
      <c r="F1038" s="431"/>
      <c r="G1038" s="402">
        <f t="shared" si="15"/>
        <v>6600</v>
      </c>
      <c r="H1038" s="121"/>
      <c r="I1038" s="32">
        <f>IF(A1038="A 6",Tabelle1!$C$3,IF(A1038="A 7",Tabelle1!$C$4,IF(A1038="A 8",Tabelle1!$C$5,IF(A1038="A 9M",Tabelle1!$C$6,IF(A1038="A 9M+Z",Tabelle1!$C$7,Tabelle1!$C$8)))))</f>
        <v>6600</v>
      </c>
    </row>
    <row r="1039" spans="1:9" s="115" customFormat="1" ht="12.75" x14ac:dyDescent="0.2">
      <c r="A1039" s="366" t="s">
        <v>83</v>
      </c>
      <c r="B1039" s="356" t="s">
        <v>1129</v>
      </c>
      <c r="C1039" s="357" t="s">
        <v>818</v>
      </c>
      <c r="D1039" s="358" t="s">
        <v>606</v>
      </c>
      <c r="E1039" s="249">
        <v>1</v>
      </c>
      <c r="F1039" s="430"/>
      <c r="G1039" s="402">
        <f t="shared" ref="G1039:G1102" si="16">E1039*I1039</f>
        <v>6600</v>
      </c>
      <c r="H1039" s="121"/>
      <c r="I1039" s="32">
        <f>IF(A1039="A 6",Tabelle1!$C$3,IF(A1039="A 7",Tabelle1!$C$4,IF(A1039="A 8",Tabelle1!$C$5,IF(A1039="A 9M",Tabelle1!$C$6,IF(A1039="A 9M+Z",Tabelle1!$C$7,Tabelle1!$C$8)))))</f>
        <v>6600</v>
      </c>
    </row>
    <row r="1040" spans="1:9" s="115" customFormat="1" ht="12.75" x14ac:dyDescent="0.2">
      <c r="A1040" s="366" t="s">
        <v>83</v>
      </c>
      <c r="B1040" s="356" t="s">
        <v>1129</v>
      </c>
      <c r="C1040" s="357" t="s">
        <v>819</v>
      </c>
      <c r="D1040" s="358" t="s">
        <v>606</v>
      </c>
      <c r="E1040" s="249">
        <v>1</v>
      </c>
      <c r="F1040" s="430"/>
      <c r="G1040" s="402">
        <f t="shared" si="16"/>
        <v>6600</v>
      </c>
      <c r="H1040" s="121"/>
      <c r="I1040" s="32">
        <f>IF(A1040="A 6",Tabelle1!$C$3,IF(A1040="A 7",Tabelle1!$C$4,IF(A1040="A 8",Tabelle1!$C$5,IF(A1040="A 9M",Tabelle1!$C$6,IF(A1040="A 9M+Z",Tabelle1!$C$7,Tabelle1!$C$8)))))</f>
        <v>6600</v>
      </c>
    </row>
    <row r="1041" spans="1:9" s="114" customFormat="1" ht="12.75" x14ac:dyDescent="0.2">
      <c r="A1041" s="366" t="s">
        <v>83</v>
      </c>
      <c r="B1041" s="356" t="s">
        <v>1129</v>
      </c>
      <c r="C1041" s="357" t="s">
        <v>820</v>
      </c>
      <c r="D1041" s="358" t="s">
        <v>606</v>
      </c>
      <c r="E1041" s="249">
        <v>1</v>
      </c>
      <c r="F1041" s="430"/>
      <c r="G1041" s="402">
        <f t="shared" si="16"/>
        <v>6600</v>
      </c>
      <c r="H1041" s="110"/>
      <c r="I1041" s="32">
        <f>IF(A1041="A 6",Tabelle1!$C$3,IF(A1041="A 7",Tabelle1!$C$4,IF(A1041="A 8",Tabelle1!$C$5,IF(A1041="A 9M",Tabelle1!$C$6,IF(A1041="A 9M+Z",Tabelle1!$C$7,Tabelle1!$C$8)))))</f>
        <v>6600</v>
      </c>
    </row>
    <row r="1042" spans="1:9" s="114" customFormat="1" ht="12.75" x14ac:dyDescent="0.2">
      <c r="A1042" s="366" t="s">
        <v>83</v>
      </c>
      <c r="B1042" s="356" t="s">
        <v>1129</v>
      </c>
      <c r="C1042" s="357" t="s">
        <v>821</v>
      </c>
      <c r="D1042" s="358" t="s">
        <v>606</v>
      </c>
      <c r="E1042" s="249">
        <v>1</v>
      </c>
      <c r="F1042" s="430"/>
      <c r="G1042" s="402">
        <f t="shared" si="16"/>
        <v>6600</v>
      </c>
      <c r="H1042" s="110"/>
      <c r="I1042" s="32">
        <f>IF(A1042="A 6",Tabelle1!$C$3,IF(A1042="A 7",Tabelle1!$C$4,IF(A1042="A 8",Tabelle1!$C$5,IF(A1042="A 9M",Tabelle1!$C$6,IF(A1042="A 9M+Z",Tabelle1!$C$7,Tabelle1!$C$8)))))</f>
        <v>6600</v>
      </c>
    </row>
    <row r="1043" spans="1:9" s="114" customFormat="1" ht="12.75" x14ac:dyDescent="0.2">
      <c r="A1043" s="366" t="s">
        <v>83</v>
      </c>
      <c r="B1043" s="356" t="s">
        <v>1129</v>
      </c>
      <c r="C1043" s="357" t="s">
        <v>822</v>
      </c>
      <c r="D1043" s="358" t="s">
        <v>606</v>
      </c>
      <c r="E1043" s="249">
        <v>1</v>
      </c>
      <c r="F1043" s="430"/>
      <c r="G1043" s="402">
        <f t="shared" si="16"/>
        <v>6600</v>
      </c>
      <c r="H1043" s="124"/>
      <c r="I1043" s="32">
        <f>IF(A1043="A 6",Tabelle1!$C$3,IF(A1043="A 7",Tabelle1!$C$4,IF(A1043="A 8",Tabelle1!$C$5,IF(A1043="A 9M",Tabelle1!$C$6,IF(A1043="A 9M+Z",Tabelle1!$C$7,Tabelle1!$C$8)))))</f>
        <v>6600</v>
      </c>
    </row>
    <row r="1044" spans="1:9" s="114" customFormat="1" ht="12.75" x14ac:dyDescent="0.2">
      <c r="A1044" s="366" t="s">
        <v>83</v>
      </c>
      <c r="B1044" s="356" t="s">
        <v>1129</v>
      </c>
      <c r="C1044" s="357" t="s">
        <v>823</v>
      </c>
      <c r="D1044" s="358" t="s">
        <v>606</v>
      </c>
      <c r="E1044" s="249">
        <v>1</v>
      </c>
      <c r="F1044" s="430"/>
      <c r="G1044" s="402">
        <f t="shared" si="16"/>
        <v>6600</v>
      </c>
      <c r="H1044" s="110"/>
      <c r="I1044" s="32">
        <f>IF(A1044="A 6",Tabelle1!$C$3,IF(A1044="A 7",Tabelle1!$C$4,IF(A1044="A 8",Tabelle1!$C$5,IF(A1044="A 9M",Tabelle1!$C$6,IF(A1044="A 9M+Z",Tabelle1!$C$7,Tabelle1!$C$8)))))</f>
        <v>6600</v>
      </c>
    </row>
    <row r="1045" spans="1:9" s="114" customFormat="1" ht="12.75" x14ac:dyDescent="0.2">
      <c r="A1045" s="366" t="s">
        <v>83</v>
      </c>
      <c r="B1045" s="356" t="s">
        <v>1129</v>
      </c>
      <c r="C1045" s="357" t="s">
        <v>824</v>
      </c>
      <c r="D1045" s="358" t="s">
        <v>606</v>
      </c>
      <c r="E1045" s="249">
        <v>1</v>
      </c>
      <c r="F1045" s="430"/>
      <c r="G1045" s="402">
        <f t="shared" si="16"/>
        <v>6600</v>
      </c>
      <c r="H1045" s="111"/>
      <c r="I1045" s="32">
        <f>IF(A1045="A 6",Tabelle1!$C$3,IF(A1045="A 7",Tabelle1!$C$4,IF(A1045="A 8",Tabelle1!$C$5,IF(A1045="A 9M",Tabelle1!$C$6,IF(A1045="A 9M+Z",Tabelle1!$C$7,Tabelle1!$C$8)))))</f>
        <v>6600</v>
      </c>
    </row>
    <row r="1046" spans="1:9" s="112" customFormat="1" ht="12.75" x14ac:dyDescent="0.2">
      <c r="A1046" s="366" t="s">
        <v>83</v>
      </c>
      <c r="B1046" s="356" t="s">
        <v>1129</v>
      </c>
      <c r="C1046" s="357" t="s">
        <v>825</v>
      </c>
      <c r="D1046" s="358" t="s">
        <v>606</v>
      </c>
      <c r="E1046" s="249">
        <v>1</v>
      </c>
      <c r="F1046" s="430"/>
      <c r="G1046" s="402">
        <f t="shared" si="16"/>
        <v>6600</v>
      </c>
      <c r="H1046" s="110"/>
      <c r="I1046" s="32">
        <f>IF(A1046="A 6",Tabelle1!$C$3,IF(A1046="A 7",Tabelle1!$C$4,IF(A1046="A 8",Tabelle1!$C$5,IF(A1046="A 9M",Tabelle1!$C$6,IF(A1046="A 9M+Z",Tabelle1!$C$7,Tabelle1!$C$8)))))</f>
        <v>6600</v>
      </c>
    </row>
    <row r="1047" spans="1:9" s="112" customFormat="1" ht="12.75" x14ac:dyDescent="0.2">
      <c r="A1047" s="366" t="s">
        <v>83</v>
      </c>
      <c r="B1047" s="356" t="s">
        <v>1129</v>
      </c>
      <c r="C1047" s="357" t="s">
        <v>826</v>
      </c>
      <c r="D1047" s="358" t="s">
        <v>606</v>
      </c>
      <c r="E1047" s="249">
        <v>1</v>
      </c>
      <c r="F1047" s="430"/>
      <c r="G1047" s="402">
        <f t="shared" si="16"/>
        <v>6600</v>
      </c>
      <c r="H1047" s="116"/>
      <c r="I1047" s="32">
        <f>IF(A1047="A 6",Tabelle1!$C$3,IF(A1047="A 7",Tabelle1!$C$4,IF(A1047="A 8",Tabelle1!$C$5,IF(A1047="A 9M",Tabelle1!$C$6,IF(A1047="A 9M+Z",Tabelle1!$C$7,Tabelle1!$C$8)))))</f>
        <v>6600</v>
      </c>
    </row>
    <row r="1048" spans="1:9" s="112" customFormat="1" ht="12.75" x14ac:dyDescent="0.2">
      <c r="A1048" s="366" t="s">
        <v>83</v>
      </c>
      <c r="B1048" s="356" t="s">
        <v>1129</v>
      </c>
      <c r="C1048" s="357" t="s">
        <v>827</v>
      </c>
      <c r="D1048" s="358" t="s">
        <v>606</v>
      </c>
      <c r="E1048" s="249">
        <v>1</v>
      </c>
      <c r="F1048" s="430"/>
      <c r="G1048" s="402">
        <f t="shared" si="16"/>
        <v>6600</v>
      </c>
      <c r="H1048" s="110"/>
      <c r="I1048" s="32">
        <f>IF(A1048="A 6",Tabelle1!$C$3,IF(A1048="A 7",Tabelle1!$C$4,IF(A1048="A 8",Tabelle1!$C$5,IF(A1048="A 9M",Tabelle1!$C$6,IF(A1048="A 9M+Z",Tabelle1!$C$7,Tabelle1!$C$8)))))</f>
        <v>6600</v>
      </c>
    </row>
    <row r="1049" spans="1:9" s="112" customFormat="1" ht="12.75" x14ac:dyDescent="0.2">
      <c r="A1049" s="366" t="s">
        <v>83</v>
      </c>
      <c r="B1049" s="356" t="s">
        <v>1129</v>
      </c>
      <c r="C1049" s="357" t="s">
        <v>828</v>
      </c>
      <c r="D1049" s="358" t="s">
        <v>606</v>
      </c>
      <c r="E1049" s="249">
        <v>1</v>
      </c>
      <c r="F1049" s="430"/>
      <c r="G1049" s="402">
        <f t="shared" si="16"/>
        <v>6600</v>
      </c>
      <c r="H1049" s="110"/>
      <c r="I1049" s="32">
        <f>IF(A1049="A 6",Tabelle1!$C$3,IF(A1049="A 7",Tabelle1!$C$4,IF(A1049="A 8",Tabelle1!$C$5,IF(A1049="A 9M",Tabelle1!$C$6,IF(A1049="A 9M+Z",Tabelle1!$C$7,Tabelle1!$C$8)))))</f>
        <v>6600</v>
      </c>
    </row>
    <row r="1050" spans="1:9" s="114" customFormat="1" ht="12.75" x14ac:dyDescent="0.2">
      <c r="A1050" s="366" t="s">
        <v>83</v>
      </c>
      <c r="B1050" s="356" t="s">
        <v>1129</v>
      </c>
      <c r="C1050" s="381">
        <v>3700203356</v>
      </c>
      <c r="D1050" s="358" t="s">
        <v>606</v>
      </c>
      <c r="E1050" s="249">
        <v>1</v>
      </c>
      <c r="F1050" s="430"/>
      <c r="G1050" s="402">
        <f t="shared" si="16"/>
        <v>6600</v>
      </c>
      <c r="H1050" s="110"/>
      <c r="I1050" s="32">
        <f>IF(A1050="A 6",Tabelle1!$C$3,IF(A1050="A 7",Tabelle1!$C$4,IF(A1050="A 8",Tabelle1!$C$5,IF(A1050="A 9M",Tabelle1!$C$6,IF(A1050="A 9M+Z",Tabelle1!$C$7,Tabelle1!$C$8)))))</f>
        <v>6600</v>
      </c>
    </row>
    <row r="1051" spans="1:9" s="114" customFormat="1" ht="12.75" x14ac:dyDescent="0.2">
      <c r="A1051" s="366" t="s">
        <v>83</v>
      </c>
      <c r="B1051" s="356" t="s">
        <v>1129</v>
      </c>
      <c r="C1051" s="357" t="s">
        <v>829</v>
      </c>
      <c r="D1051" s="358" t="s">
        <v>606</v>
      </c>
      <c r="E1051" s="249">
        <v>1</v>
      </c>
      <c r="F1051" s="430"/>
      <c r="G1051" s="402">
        <f t="shared" si="16"/>
        <v>6600</v>
      </c>
      <c r="H1051" s="110"/>
      <c r="I1051" s="32">
        <f>IF(A1051="A 6",Tabelle1!$C$3,IF(A1051="A 7",Tabelle1!$C$4,IF(A1051="A 8",Tabelle1!$C$5,IF(A1051="A 9M",Tabelle1!$C$6,IF(A1051="A 9M+Z",Tabelle1!$C$7,Tabelle1!$C$8)))))</f>
        <v>6600</v>
      </c>
    </row>
    <row r="1052" spans="1:9" s="114" customFormat="1" ht="12.75" x14ac:dyDescent="0.2">
      <c r="A1052" s="366" t="s">
        <v>83</v>
      </c>
      <c r="B1052" s="356" t="s">
        <v>1129</v>
      </c>
      <c r="C1052" s="357" t="s">
        <v>830</v>
      </c>
      <c r="D1052" s="358" t="s">
        <v>606</v>
      </c>
      <c r="E1052" s="249">
        <v>1</v>
      </c>
      <c r="F1052" s="430"/>
      <c r="G1052" s="402">
        <f t="shared" si="16"/>
        <v>6600</v>
      </c>
      <c r="H1052" s="110"/>
      <c r="I1052" s="32">
        <f>IF(A1052="A 6",Tabelle1!$C$3,IF(A1052="A 7",Tabelle1!$C$4,IF(A1052="A 8",Tabelle1!$C$5,IF(A1052="A 9M",Tabelle1!$C$6,IF(A1052="A 9M+Z",Tabelle1!$C$7,Tabelle1!$C$8)))))</f>
        <v>6600</v>
      </c>
    </row>
    <row r="1053" spans="1:9" s="114" customFormat="1" ht="12.75" x14ac:dyDescent="0.2">
      <c r="A1053" s="366" t="s">
        <v>83</v>
      </c>
      <c r="B1053" s="356" t="s">
        <v>1129</v>
      </c>
      <c r="C1053" s="357" t="s">
        <v>831</v>
      </c>
      <c r="D1053" s="358" t="s">
        <v>606</v>
      </c>
      <c r="E1053" s="249">
        <v>1</v>
      </c>
      <c r="F1053" s="430"/>
      <c r="G1053" s="402">
        <f t="shared" si="16"/>
        <v>6600</v>
      </c>
      <c r="H1053" s="110"/>
      <c r="I1053" s="32">
        <f>IF(A1053="A 6",Tabelle1!$C$3,IF(A1053="A 7",Tabelle1!$C$4,IF(A1053="A 8",Tabelle1!$C$5,IF(A1053="A 9M",Tabelle1!$C$6,IF(A1053="A 9M+Z",Tabelle1!$C$7,Tabelle1!$C$8)))))</f>
        <v>6600</v>
      </c>
    </row>
    <row r="1054" spans="1:9" s="114" customFormat="1" ht="12.75" x14ac:dyDescent="0.2">
      <c r="A1054" s="366" t="s">
        <v>83</v>
      </c>
      <c r="B1054" s="356" t="s">
        <v>1129</v>
      </c>
      <c r="C1054" s="357" t="s">
        <v>832</v>
      </c>
      <c r="D1054" s="358" t="s">
        <v>606</v>
      </c>
      <c r="E1054" s="249">
        <v>1</v>
      </c>
      <c r="F1054" s="430"/>
      <c r="G1054" s="402">
        <f t="shared" si="16"/>
        <v>6600</v>
      </c>
      <c r="H1054" s="113"/>
      <c r="I1054" s="32">
        <f>IF(A1054="A 6",Tabelle1!$C$3,IF(A1054="A 7",Tabelle1!$C$4,IF(A1054="A 8",Tabelle1!$C$5,IF(A1054="A 9M",Tabelle1!$C$6,IF(A1054="A 9M+Z",Tabelle1!$C$7,Tabelle1!$C$8)))))</f>
        <v>6600</v>
      </c>
    </row>
    <row r="1055" spans="1:9" s="114" customFormat="1" ht="12.75" x14ac:dyDescent="0.2">
      <c r="A1055" s="366" t="s">
        <v>83</v>
      </c>
      <c r="B1055" s="356" t="s">
        <v>1129</v>
      </c>
      <c r="C1055" s="357" t="s">
        <v>833</v>
      </c>
      <c r="D1055" s="358" t="s">
        <v>606</v>
      </c>
      <c r="E1055" s="249">
        <v>1</v>
      </c>
      <c r="F1055" s="430"/>
      <c r="G1055" s="402">
        <f t="shared" si="16"/>
        <v>6600</v>
      </c>
      <c r="H1055" s="113"/>
      <c r="I1055" s="32">
        <f>IF(A1055="A 6",Tabelle1!$C$3,IF(A1055="A 7",Tabelle1!$C$4,IF(A1055="A 8",Tabelle1!$C$5,IF(A1055="A 9M",Tabelle1!$C$6,IF(A1055="A 9M+Z",Tabelle1!$C$7,Tabelle1!$C$8)))))</f>
        <v>6600</v>
      </c>
    </row>
    <row r="1056" spans="1:9" s="114" customFormat="1" ht="12.75" x14ac:dyDescent="0.2">
      <c r="A1056" s="366" t="s">
        <v>83</v>
      </c>
      <c r="B1056" s="356" t="s">
        <v>1129</v>
      </c>
      <c r="C1056" s="357" t="s">
        <v>834</v>
      </c>
      <c r="D1056" s="358" t="s">
        <v>606</v>
      </c>
      <c r="E1056" s="249">
        <v>1</v>
      </c>
      <c r="F1056" s="430"/>
      <c r="G1056" s="402">
        <f t="shared" si="16"/>
        <v>6600</v>
      </c>
      <c r="H1056" s="110"/>
      <c r="I1056" s="32">
        <f>IF(A1056="A 6",Tabelle1!$C$3,IF(A1056="A 7",Tabelle1!$C$4,IF(A1056="A 8",Tabelle1!$C$5,IF(A1056="A 9M",Tabelle1!$C$6,IF(A1056="A 9M+Z",Tabelle1!$C$7,Tabelle1!$C$8)))))</f>
        <v>6600</v>
      </c>
    </row>
    <row r="1057" spans="1:17" s="115" customFormat="1" ht="12.75" x14ac:dyDescent="0.2">
      <c r="A1057" s="366" t="s">
        <v>83</v>
      </c>
      <c r="B1057" s="356" t="s">
        <v>1129</v>
      </c>
      <c r="C1057" s="357" t="s">
        <v>835</v>
      </c>
      <c r="D1057" s="358" t="s">
        <v>606</v>
      </c>
      <c r="E1057" s="249">
        <v>1</v>
      </c>
      <c r="F1057" s="430"/>
      <c r="G1057" s="402">
        <f t="shared" si="16"/>
        <v>6600</v>
      </c>
      <c r="H1057" s="123"/>
      <c r="I1057" s="32">
        <f>IF(A1057="A 6",Tabelle1!$C$3,IF(A1057="A 7",Tabelle1!$C$4,IF(A1057="A 8",Tabelle1!$C$5,IF(A1057="A 9M",Tabelle1!$C$6,IF(A1057="A 9M+Z",Tabelle1!$C$7,Tabelle1!$C$8)))))</f>
        <v>6600</v>
      </c>
    </row>
    <row r="1058" spans="1:17" s="115" customFormat="1" ht="12.75" x14ac:dyDescent="0.2">
      <c r="A1058" s="372" t="s">
        <v>148</v>
      </c>
      <c r="B1058" s="356" t="s">
        <v>1131</v>
      </c>
      <c r="C1058" s="357" t="s">
        <v>836</v>
      </c>
      <c r="D1058" s="358" t="s">
        <v>811</v>
      </c>
      <c r="E1058" s="249">
        <v>1</v>
      </c>
      <c r="F1058" s="433" t="s">
        <v>149</v>
      </c>
      <c r="G1058" s="402">
        <f t="shared" si="16"/>
        <v>4900</v>
      </c>
      <c r="H1058" s="257"/>
      <c r="I1058" s="32">
        <f>IF(A1058="A 6",Tabelle1!$C$3,IF(A1058="A 7",Tabelle1!$C$4,IF(A1058="A 8",Tabelle1!$C$5,IF(A1058="A 9M",Tabelle1!$C$6,IF(A1058="A 9M+Z",Tabelle1!$C$7,Tabelle1!$C$8)))))</f>
        <v>4900</v>
      </c>
    </row>
    <row r="1059" spans="1:17" s="112" customFormat="1" ht="12.75" x14ac:dyDescent="0.2">
      <c r="A1059" s="366" t="s">
        <v>83</v>
      </c>
      <c r="B1059" s="356" t="s">
        <v>1129</v>
      </c>
      <c r="C1059" s="357" t="s">
        <v>837</v>
      </c>
      <c r="D1059" s="358" t="s">
        <v>46</v>
      </c>
      <c r="E1059" s="249">
        <v>1</v>
      </c>
      <c r="F1059" s="430"/>
      <c r="G1059" s="402">
        <f t="shared" si="16"/>
        <v>6600</v>
      </c>
      <c r="H1059" s="110"/>
      <c r="I1059" s="32">
        <f>IF(A1059="A 6",Tabelle1!$C$3,IF(A1059="A 7",Tabelle1!$C$4,IF(A1059="A 8",Tabelle1!$C$5,IF(A1059="A 9M",Tabelle1!$C$6,IF(A1059="A 9M+Z",Tabelle1!$C$7,Tabelle1!$C$8)))))</f>
        <v>6600</v>
      </c>
      <c r="J1059" s="122"/>
      <c r="K1059" s="122"/>
    </row>
    <row r="1060" spans="1:17" s="112" customFormat="1" ht="12.75" x14ac:dyDescent="0.2">
      <c r="A1060" s="372" t="s">
        <v>83</v>
      </c>
      <c r="B1060" s="356" t="s">
        <v>1129</v>
      </c>
      <c r="C1060" s="357" t="s">
        <v>838</v>
      </c>
      <c r="D1060" s="353" t="s">
        <v>46</v>
      </c>
      <c r="E1060" s="354">
        <v>1</v>
      </c>
      <c r="F1060" s="431"/>
      <c r="G1060" s="402">
        <f t="shared" si="16"/>
        <v>6600</v>
      </c>
      <c r="H1060" s="110"/>
      <c r="I1060" s="32">
        <f>IF(A1060="A 6",Tabelle1!$C$3,IF(A1060="A 7",Tabelle1!$C$4,IF(A1060="A 8",Tabelle1!$C$5,IF(A1060="A 9M",Tabelle1!$C$6,IF(A1060="A 9M+Z",Tabelle1!$C$7,Tabelle1!$C$8)))))</f>
        <v>6600</v>
      </c>
      <c r="J1060" s="122"/>
      <c r="K1060" s="122"/>
    </row>
    <row r="1061" spans="1:17" s="112" customFormat="1" ht="12.75" x14ac:dyDescent="0.2">
      <c r="A1061" s="232" t="s">
        <v>73</v>
      </c>
      <c r="B1061" s="356" t="s">
        <v>1130</v>
      </c>
      <c r="C1061" s="357" t="s">
        <v>839</v>
      </c>
      <c r="D1061" s="358" t="s">
        <v>44</v>
      </c>
      <c r="E1061" s="249">
        <v>1</v>
      </c>
      <c r="F1061" s="430"/>
      <c r="G1061" s="402">
        <f t="shared" si="16"/>
        <v>6600</v>
      </c>
      <c r="H1061" s="110"/>
      <c r="I1061" s="32">
        <f>IF(A1061="A 6",Tabelle1!$C$3,IF(A1061="A 7",Tabelle1!$C$4,IF(A1061="A 8",Tabelle1!$C$5,IF(A1061="A 9M",Tabelle1!$C$6,IF(A1061="A 9M+Z",Tabelle1!$C$7,Tabelle1!$C$8)))))</f>
        <v>6600</v>
      </c>
    </row>
    <row r="1062" spans="1:17" s="112" customFormat="1" ht="12.75" x14ac:dyDescent="0.2">
      <c r="A1062" s="232" t="s">
        <v>73</v>
      </c>
      <c r="B1062" s="351" t="s">
        <v>1130</v>
      </c>
      <c r="C1062" s="382">
        <v>3700202220</v>
      </c>
      <c r="D1062" s="358" t="s">
        <v>44</v>
      </c>
      <c r="E1062" s="354">
        <v>0.25</v>
      </c>
      <c r="F1062" s="431"/>
      <c r="G1062" s="402">
        <f t="shared" si="16"/>
        <v>1650</v>
      </c>
      <c r="H1062" s="123"/>
      <c r="I1062" s="32">
        <f>IF(A1062="A 6",Tabelle1!$C$3,IF(A1062="A 7",Tabelle1!$C$4,IF(A1062="A 8",Tabelle1!$C$5,IF(A1062="A 9M",Tabelle1!$C$6,IF(A1062="A 9M+Z",Tabelle1!$C$7,Tabelle1!$C$8)))))</f>
        <v>6600</v>
      </c>
    </row>
    <row r="1063" spans="1:17" s="4" customFormat="1" ht="12.75" x14ac:dyDescent="0.2">
      <c r="A1063" s="19"/>
      <c r="B1063" s="73"/>
      <c r="C1063" s="21"/>
      <c r="D1063" s="20"/>
      <c r="E1063" s="105"/>
      <c r="F1063" s="420"/>
      <c r="G1063" s="402"/>
      <c r="I1063" s="32">
        <f>IF(A1063="A 6",Tabelle1!$C$3,IF(A1063="A 7",Tabelle1!$C$4,IF(A1063="A 8",Tabelle1!$C$5,IF(A1063="A 9M",Tabelle1!$C$6,IF(A1063="A 9M+Z",Tabelle1!$C$7,Tabelle1!$C$8)))))</f>
        <v>6600</v>
      </c>
    </row>
    <row r="1064" spans="1:17" s="4" customFormat="1" ht="12.75" x14ac:dyDescent="0.2">
      <c r="A1064" s="29" t="s">
        <v>22</v>
      </c>
      <c r="B1064" s="305"/>
      <c r="C1064" s="31"/>
      <c r="D1064" s="30"/>
      <c r="E1064" s="318"/>
      <c r="F1064" s="420"/>
      <c r="G1064" s="402"/>
      <c r="I1064" s="32">
        <f>IF(A1064="A 6",Tabelle1!$C$3,IF(A1064="A 7",Tabelle1!$C$4,IF(A1064="A 8",Tabelle1!$C$5,IF(A1064="A 9M",Tabelle1!$C$6,IF(A1064="A 9M+Z",Tabelle1!$C$7,Tabelle1!$C$8)))))</f>
        <v>6600</v>
      </c>
    </row>
    <row r="1065" spans="1:17" s="140" customFormat="1" ht="12.75" x14ac:dyDescent="0.2">
      <c r="A1065" s="54" t="s">
        <v>43</v>
      </c>
      <c r="B1065" s="306" t="s">
        <v>50</v>
      </c>
      <c r="C1065" s="38">
        <v>4003101102</v>
      </c>
      <c r="D1065" s="127" t="s">
        <v>840</v>
      </c>
      <c r="E1065" s="245">
        <v>1</v>
      </c>
      <c r="F1065" s="74"/>
      <c r="G1065" s="402">
        <f t="shared" si="16"/>
        <v>3200</v>
      </c>
      <c r="H1065" s="258"/>
      <c r="I1065" s="32">
        <f>IF(A1065="A 6",Tabelle1!$C$3,IF(A1065="A 7",Tabelle1!$C$4,IF(A1065="A 8",Tabelle1!$C$5,IF(A1065="A 9M",Tabelle1!$C$6,IF(A1065="A 9M+Z",Tabelle1!$C$7,Tabelle1!$C$8)))))</f>
        <v>3200</v>
      </c>
      <c r="J1065" s="139"/>
    </row>
    <row r="1066" spans="1:17" s="140" customFormat="1" ht="12.75" x14ac:dyDescent="0.2">
      <c r="A1066" s="54" t="s">
        <v>43</v>
      </c>
      <c r="B1066" s="306" t="s">
        <v>50</v>
      </c>
      <c r="C1066" s="38">
        <v>4003101103</v>
      </c>
      <c r="D1066" s="127" t="s">
        <v>840</v>
      </c>
      <c r="E1066" s="246">
        <v>1</v>
      </c>
      <c r="F1066" s="74"/>
      <c r="G1066" s="402">
        <f t="shared" si="16"/>
        <v>3200</v>
      </c>
      <c r="H1066" s="258"/>
      <c r="I1066" s="32">
        <f>IF(A1066="A 6",Tabelle1!$C$3,IF(A1066="A 7",Tabelle1!$C$4,IF(A1066="A 8",Tabelle1!$C$5,IF(A1066="A 9M",Tabelle1!$C$6,IF(A1066="A 9M+Z",Tabelle1!$C$7,Tabelle1!$C$8)))))</f>
        <v>3200</v>
      </c>
      <c r="J1066" s="139"/>
    </row>
    <row r="1067" spans="1:17" s="126" customFormat="1" ht="12.75" x14ac:dyDescent="0.2">
      <c r="A1067" s="54" t="s">
        <v>43</v>
      </c>
      <c r="B1067" s="306" t="s">
        <v>50</v>
      </c>
      <c r="C1067" s="38">
        <v>4003102102</v>
      </c>
      <c r="D1067" s="127" t="s">
        <v>840</v>
      </c>
      <c r="E1067" s="245">
        <v>1</v>
      </c>
      <c r="F1067" s="383"/>
      <c r="G1067" s="402">
        <f t="shared" si="16"/>
        <v>3200</v>
      </c>
      <c r="H1067" s="259"/>
      <c r="I1067" s="32">
        <f>IF(A1067="A 6",Tabelle1!$C$3,IF(A1067="A 7",Tabelle1!$C$4,IF(A1067="A 8",Tabelle1!$C$5,IF(A1067="A 9M",Tabelle1!$C$6,IF(A1067="A 9M+Z",Tabelle1!$C$7,Tabelle1!$C$8)))))</f>
        <v>3200</v>
      </c>
      <c r="J1067" s="125"/>
    </row>
    <row r="1068" spans="1:17" s="142" customFormat="1" ht="12.75" x14ac:dyDescent="0.2">
      <c r="A1068" s="54" t="s">
        <v>43</v>
      </c>
      <c r="B1068" s="306" t="s">
        <v>50</v>
      </c>
      <c r="C1068" s="38">
        <v>4003102201</v>
      </c>
      <c r="D1068" s="127" t="s">
        <v>840</v>
      </c>
      <c r="E1068" s="246">
        <v>1</v>
      </c>
      <c r="F1068" s="384"/>
      <c r="G1068" s="402">
        <f t="shared" si="16"/>
        <v>3200</v>
      </c>
      <c r="H1068" s="260"/>
      <c r="I1068" s="32">
        <f>IF(A1068="A 6",Tabelle1!$C$3,IF(A1068="A 7",Tabelle1!$C$4,IF(A1068="A 8",Tabelle1!$C$5,IF(A1068="A 9M",Tabelle1!$C$6,IF(A1068="A 9M+Z",Tabelle1!$C$7,Tabelle1!$C$8)))))</f>
        <v>3200</v>
      </c>
      <c r="J1068" s="141"/>
    </row>
    <row r="1069" spans="1:17" s="126" customFormat="1" ht="12.75" x14ac:dyDescent="0.2">
      <c r="A1069" s="54" t="s">
        <v>43</v>
      </c>
      <c r="B1069" s="306" t="s">
        <v>50</v>
      </c>
      <c r="C1069" s="38">
        <v>4003103001</v>
      </c>
      <c r="D1069" s="127" t="s">
        <v>840</v>
      </c>
      <c r="E1069" s="245">
        <v>1</v>
      </c>
      <c r="F1069" s="383"/>
      <c r="G1069" s="402">
        <f t="shared" si="16"/>
        <v>3200</v>
      </c>
      <c r="H1069" s="259"/>
      <c r="I1069" s="32">
        <f>IF(A1069="A 6",Tabelle1!$C$3,IF(A1069="A 7",Tabelle1!$C$4,IF(A1069="A 8",Tabelle1!$C$5,IF(A1069="A 9M",Tabelle1!$C$6,IF(A1069="A 9M+Z",Tabelle1!$C$7,Tabelle1!$C$8)))))</f>
        <v>3200</v>
      </c>
      <c r="J1069" s="125"/>
    </row>
    <row r="1070" spans="1:17" s="126" customFormat="1" ht="12.75" x14ac:dyDescent="0.2">
      <c r="A1070" s="54" t="s">
        <v>43</v>
      </c>
      <c r="B1070" s="306" t="s">
        <v>50</v>
      </c>
      <c r="C1070" s="38" t="s">
        <v>841</v>
      </c>
      <c r="D1070" s="127" t="s">
        <v>840</v>
      </c>
      <c r="E1070" s="245">
        <v>1</v>
      </c>
      <c r="F1070" s="383"/>
      <c r="G1070" s="402">
        <f t="shared" si="16"/>
        <v>3200</v>
      </c>
      <c r="H1070" s="259"/>
      <c r="I1070" s="32">
        <f>IF(A1070="A 6",Tabelle1!$C$3,IF(A1070="A 7",Tabelle1!$C$4,IF(A1070="A 8",Tabelle1!$C$5,IF(A1070="A 9M",Tabelle1!$C$6,IF(A1070="A 9M+Z",Tabelle1!$C$7,Tabelle1!$C$8)))))</f>
        <v>3200</v>
      </c>
      <c r="J1070" s="125"/>
    </row>
    <row r="1071" spans="1:17" s="126" customFormat="1" ht="12.75" x14ac:dyDescent="0.2">
      <c r="A1071" s="54" t="s">
        <v>43</v>
      </c>
      <c r="B1071" s="306" t="s">
        <v>50</v>
      </c>
      <c r="C1071" s="38" t="s">
        <v>842</v>
      </c>
      <c r="D1071" s="127" t="s">
        <v>840</v>
      </c>
      <c r="E1071" s="246">
        <v>1</v>
      </c>
      <c r="F1071" s="383"/>
      <c r="G1071" s="402">
        <f t="shared" si="16"/>
        <v>3200</v>
      </c>
      <c r="H1071" s="259"/>
      <c r="I1071" s="32">
        <f>IF(A1071="A 6",Tabelle1!$C$3,IF(A1071="A 7",Tabelle1!$C$4,IF(A1071="A 8",Tabelle1!$C$5,IF(A1071="A 9M",Tabelle1!$C$6,IF(A1071="A 9M+Z",Tabelle1!$C$7,Tabelle1!$C$8)))))</f>
        <v>3200</v>
      </c>
      <c r="J1071" s="125"/>
    </row>
    <row r="1072" spans="1:17" s="126" customFormat="1" ht="12.75" x14ac:dyDescent="0.2">
      <c r="A1072" s="54" t="s">
        <v>43</v>
      </c>
      <c r="B1072" s="306" t="s">
        <v>50</v>
      </c>
      <c r="C1072" s="38" t="s">
        <v>843</v>
      </c>
      <c r="D1072" s="127" t="s">
        <v>840</v>
      </c>
      <c r="E1072" s="245">
        <v>1</v>
      </c>
      <c r="F1072" s="383"/>
      <c r="G1072" s="402">
        <f t="shared" si="16"/>
        <v>3200</v>
      </c>
      <c r="H1072" s="259"/>
      <c r="I1072" s="32">
        <f>IF(A1072="A 6",Tabelle1!$C$3,IF(A1072="A 7",Tabelle1!$C$4,IF(A1072="A 8",Tabelle1!$C$5,IF(A1072="A 9M",Tabelle1!$C$6,IF(A1072="A 9M+Z",Tabelle1!$C$7,Tabelle1!$C$8)))))</f>
        <v>3200</v>
      </c>
      <c r="J1072" s="132"/>
      <c r="K1072" s="128"/>
      <c r="L1072" s="128"/>
      <c r="M1072" s="129"/>
      <c r="N1072" s="129"/>
      <c r="O1072" s="129"/>
      <c r="P1072" s="130"/>
      <c r="Q1072" s="131"/>
    </row>
    <row r="1073" spans="1:17" s="126" customFormat="1" ht="12.75" x14ac:dyDescent="0.2">
      <c r="A1073" s="54" t="s">
        <v>43</v>
      </c>
      <c r="B1073" s="306" t="s">
        <v>50</v>
      </c>
      <c r="C1073" s="38" t="s">
        <v>844</v>
      </c>
      <c r="D1073" s="127" t="s">
        <v>840</v>
      </c>
      <c r="E1073" s="246">
        <v>1</v>
      </c>
      <c r="F1073" s="383"/>
      <c r="G1073" s="402">
        <f t="shared" si="16"/>
        <v>3200</v>
      </c>
      <c r="H1073" s="259"/>
      <c r="I1073" s="32">
        <f>IF(A1073="A 6",Tabelle1!$C$3,IF(A1073="A 7",Tabelle1!$C$4,IF(A1073="A 8",Tabelle1!$C$5,IF(A1073="A 9M",Tabelle1!$C$6,IF(A1073="A 9M+Z",Tabelle1!$C$7,Tabelle1!$C$8)))))</f>
        <v>3200</v>
      </c>
      <c r="J1073" s="132"/>
      <c r="K1073" s="128"/>
      <c r="L1073" s="128"/>
      <c r="M1073" s="129"/>
      <c r="N1073" s="129"/>
      <c r="O1073" s="129"/>
      <c r="P1073" s="130"/>
      <c r="Q1073" s="131"/>
    </row>
    <row r="1074" spans="1:17" s="126" customFormat="1" ht="12.75" x14ac:dyDescent="0.2">
      <c r="A1074" s="54" t="s">
        <v>43</v>
      </c>
      <c r="B1074" s="306" t="s">
        <v>50</v>
      </c>
      <c r="C1074" s="38" t="s">
        <v>845</v>
      </c>
      <c r="D1074" s="127" t="s">
        <v>840</v>
      </c>
      <c r="E1074" s="245">
        <v>1</v>
      </c>
      <c r="F1074" s="383"/>
      <c r="G1074" s="402">
        <f t="shared" si="16"/>
        <v>3200</v>
      </c>
      <c r="H1074" s="259"/>
      <c r="I1074" s="32">
        <f>IF(A1074="A 6",Tabelle1!$C$3,IF(A1074="A 7",Tabelle1!$C$4,IF(A1074="A 8",Tabelle1!$C$5,IF(A1074="A 9M",Tabelle1!$C$6,IF(A1074="A 9M+Z",Tabelle1!$C$7,Tabelle1!$C$8)))))</f>
        <v>3200</v>
      </c>
      <c r="J1074" s="132"/>
      <c r="K1074" s="128"/>
      <c r="L1074" s="128"/>
      <c r="M1074" s="129"/>
      <c r="N1074" s="129"/>
      <c r="O1074" s="129"/>
      <c r="P1074" s="130"/>
      <c r="Q1074" s="131"/>
    </row>
    <row r="1075" spans="1:17" s="126" customFormat="1" ht="12.75" x14ac:dyDescent="0.2">
      <c r="A1075" s="54" t="s">
        <v>43</v>
      </c>
      <c r="B1075" s="306" t="s">
        <v>50</v>
      </c>
      <c r="C1075" s="38" t="s">
        <v>846</v>
      </c>
      <c r="D1075" s="127" t="s">
        <v>840</v>
      </c>
      <c r="E1075" s="245">
        <v>1</v>
      </c>
      <c r="F1075" s="383"/>
      <c r="G1075" s="402">
        <f t="shared" si="16"/>
        <v>3200</v>
      </c>
      <c r="H1075" s="259"/>
      <c r="I1075" s="32">
        <f>IF(A1075="A 6",Tabelle1!$C$3,IF(A1075="A 7",Tabelle1!$C$4,IF(A1075="A 8",Tabelle1!$C$5,IF(A1075="A 9M",Tabelle1!$C$6,IF(A1075="A 9M+Z",Tabelle1!$C$7,Tabelle1!$C$8)))))</f>
        <v>3200</v>
      </c>
      <c r="J1075" s="132"/>
      <c r="K1075" s="128"/>
      <c r="L1075" s="128"/>
      <c r="M1075" s="129"/>
      <c r="N1075" s="129"/>
      <c r="O1075" s="129"/>
      <c r="P1075" s="130"/>
      <c r="Q1075" s="131"/>
    </row>
    <row r="1076" spans="1:17" s="126" customFormat="1" ht="12.75" x14ac:dyDescent="0.2">
      <c r="A1076" s="54" t="s">
        <v>43</v>
      </c>
      <c r="B1076" s="306" t="s">
        <v>50</v>
      </c>
      <c r="C1076" s="38" t="s">
        <v>847</v>
      </c>
      <c r="D1076" s="127" t="s">
        <v>840</v>
      </c>
      <c r="E1076" s="245">
        <v>1</v>
      </c>
      <c r="F1076" s="383"/>
      <c r="G1076" s="402">
        <f t="shared" si="16"/>
        <v>3200</v>
      </c>
      <c r="H1076" s="259"/>
      <c r="I1076" s="32">
        <f>IF(A1076="A 6",Tabelle1!$C$3,IF(A1076="A 7",Tabelle1!$C$4,IF(A1076="A 8",Tabelle1!$C$5,IF(A1076="A 9M",Tabelle1!$C$6,IF(A1076="A 9M+Z",Tabelle1!$C$7,Tabelle1!$C$8)))))</f>
        <v>3200</v>
      </c>
      <c r="J1076" s="132"/>
      <c r="K1076" s="128"/>
      <c r="L1076" s="128"/>
      <c r="M1076" s="129"/>
      <c r="N1076" s="129"/>
      <c r="O1076" s="129"/>
      <c r="P1076" s="130"/>
      <c r="Q1076" s="131"/>
    </row>
    <row r="1077" spans="1:17" s="126" customFormat="1" ht="12.75" x14ac:dyDescent="0.2">
      <c r="A1077" s="54" t="s">
        <v>43</v>
      </c>
      <c r="B1077" s="306" t="s">
        <v>50</v>
      </c>
      <c r="C1077" s="38" t="s">
        <v>848</v>
      </c>
      <c r="D1077" s="127" t="s">
        <v>840</v>
      </c>
      <c r="E1077" s="246">
        <v>1</v>
      </c>
      <c r="F1077" s="383"/>
      <c r="G1077" s="402">
        <f t="shared" si="16"/>
        <v>3200</v>
      </c>
      <c r="H1077" s="259"/>
      <c r="I1077" s="32">
        <f>IF(A1077="A 6",Tabelle1!$C$3,IF(A1077="A 7",Tabelle1!$C$4,IF(A1077="A 8",Tabelle1!$C$5,IF(A1077="A 9M",Tabelle1!$C$6,IF(A1077="A 9M+Z",Tabelle1!$C$7,Tabelle1!$C$8)))))</f>
        <v>3200</v>
      </c>
      <c r="J1077" s="132"/>
      <c r="K1077" s="128"/>
      <c r="L1077" s="128"/>
      <c r="M1077" s="129"/>
      <c r="N1077" s="129"/>
      <c r="O1077" s="129"/>
      <c r="P1077" s="130"/>
      <c r="Q1077" s="131"/>
    </row>
    <row r="1078" spans="1:17" s="126" customFormat="1" ht="12.75" x14ac:dyDescent="0.2">
      <c r="A1078" s="54" t="s">
        <v>43</v>
      </c>
      <c r="B1078" s="306" t="s">
        <v>50</v>
      </c>
      <c r="C1078" s="38" t="s">
        <v>849</v>
      </c>
      <c r="D1078" s="127" t="s">
        <v>840</v>
      </c>
      <c r="E1078" s="245">
        <v>1</v>
      </c>
      <c r="F1078" s="383"/>
      <c r="G1078" s="402">
        <f t="shared" si="16"/>
        <v>3200</v>
      </c>
      <c r="H1078" s="259"/>
      <c r="I1078" s="32">
        <f>IF(A1078="A 6",Tabelle1!$C$3,IF(A1078="A 7",Tabelle1!$C$4,IF(A1078="A 8",Tabelle1!$C$5,IF(A1078="A 9M",Tabelle1!$C$6,IF(A1078="A 9M+Z",Tabelle1!$C$7,Tabelle1!$C$8)))))</f>
        <v>3200</v>
      </c>
      <c r="J1078" s="125"/>
    </row>
    <row r="1079" spans="1:17" s="126" customFormat="1" ht="12.75" x14ac:dyDescent="0.2">
      <c r="A1079" s="54" t="s">
        <v>43</v>
      </c>
      <c r="B1079" s="306" t="s">
        <v>50</v>
      </c>
      <c r="C1079" s="43" t="s">
        <v>850</v>
      </c>
      <c r="D1079" s="137" t="s">
        <v>840</v>
      </c>
      <c r="E1079" s="239">
        <v>1</v>
      </c>
      <c r="F1079" s="383"/>
      <c r="G1079" s="402">
        <f t="shared" si="16"/>
        <v>3200</v>
      </c>
      <c r="H1079" s="259"/>
      <c r="I1079" s="32">
        <f>IF(A1079="A 6",Tabelle1!$C$3,IF(A1079="A 7",Tabelle1!$C$4,IF(A1079="A 8",Tabelle1!$C$5,IF(A1079="A 9M",Tabelle1!$C$6,IF(A1079="A 9M+Z",Tabelle1!$C$7,Tabelle1!$C$8)))))</f>
        <v>3200</v>
      </c>
      <c r="J1079" s="125"/>
    </row>
    <row r="1080" spans="1:17" s="126" customFormat="1" ht="12.75" x14ac:dyDescent="0.2">
      <c r="A1080" s="54" t="s">
        <v>43</v>
      </c>
      <c r="B1080" s="306" t="s">
        <v>50</v>
      </c>
      <c r="C1080" s="38" t="s">
        <v>851</v>
      </c>
      <c r="D1080" s="127" t="s">
        <v>840</v>
      </c>
      <c r="E1080" s="245">
        <v>1</v>
      </c>
      <c r="F1080" s="383"/>
      <c r="G1080" s="402">
        <f t="shared" si="16"/>
        <v>3200</v>
      </c>
      <c r="H1080" s="259"/>
      <c r="I1080" s="32">
        <f>IF(A1080="A 6",Tabelle1!$C$3,IF(A1080="A 7",Tabelle1!$C$4,IF(A1080="A 8",Tabelle1!$C$5,IF(A1080="A 9M",Tabelle1!$C$6,IF(A1080="A 9M+Z",Tabelle1!$C$7,Tabelle1!$C$8)))))</f>
        <v>3200</v>
      </c>
      <c r="J1080" s="125"/>
    </row>
    <row r="1081" spans="1:17" s="126" customFormat="1" ht="12.75" x14ac:dyDescent="0.2">
      <c r="A1081" s="54" t="s">
        <v>43</v>
      </c>
      <c r="B1081" s="306" t="s">
        <v>50</v>
      </c>
      <c r="C1081" s="38" t="s">
        <v>852</v>
      </c>
      <c r="D1081" s="127" t="s">
        <v>840</v>
      </c>
      <c r="E1081" s="245">
        <v>1</v>
      </c>
      <c r="F1081" s="383"/>
      <c r="G1081" s="402">
        <f t="shared" si="16"/>
        <v>3200</v>
      </c>
      <c r="H1081" s="259"/>
      <c r="I1081" s="32">
        <f>IF(A1081="A 6",Tabelle1!$C$3,IF(A1081="A 7",Tabelle1!$C$4,IF(A1081="A 8",Tabelle1!$C$5,IF(A1081="A 9M",Tabelle1!$C$6,IF(A1081="A 9M+Z",Tabelle1!$C$7,Tabelle1!$C$8)))))</f>
        <v>3200</v>
      </c>
      <c r="J1081" s="125"/>
    </row>
    <row r="1082" spans="1:17" s="126" customFormat="1" ht="12.75" x14ac:dyDescent="0.2">
      <c r="A1082" s="54" t="s">
        <v>43</v>
      </c>
      <c r="B1082" s="306" t="s">
        <v>50</v>
      </c>
      <c r="C1082" s="38" t="s">
        <v>853</v>
      </c>
      <c r="D1082" s="127" t="s">
        <v>840</v>
      </c>
      <c r="E1082" s="245">
        <v>1</v>
      </c>
      <c r="F1082" s="383"/>
      <c r="G1082" s="402">
        <f t="shared" si="16"/>
        <v>3200</v>
      </c>
      <c r="H1082" s="259"/>
      <c r="I1082" s="32">
        <f>IF(A1082="A 6",Tabelle1!$C$3,IF(A1082="A 7",Tabelle1!$C$4,IF(A1082="A 8",Tabelle1!$C$5,IF(A1082="A 9M",Tabelle1!$C$6,IF(A1082="A 9M+Z",Tabelle1!$C$7,Tabelle1!$C$8)))))</f>
        <v>3200</v>
      </c>
      <c r="J1082" s="125"/>
    </row>
    <row r="1083" spans="1:17" s="126" customFormat="1" ht="12.75" x14ac:dyDescent="0.2">
      <c r="A1083" s="54" t="s">
        <v>43</v>
      </c>
      <c r="B1083" s="306" t="s">
        <v>50</v>
      </c>
      <c r="C1083" s="38" t="s">
        <v>854</v>
      </c>
      <c r="D1083" s="127" t="s">
        <v>840</v>
      </c>
      <c r="E1083" s="245">
        <v>1</v>
      </c>
      <c r="F1083" s="383"/>
      <c r="G1083" s="402">
        <f t="shared" si="16"/>
        <v>3200</v>
      </c>
      <c r="H1083" s="259"/>
      <c r="I1083" s="32">
        <f>IF(A1083="A 6",Tabelle1!$C$3,IF(A1083="A 7",Tabelle1!$C$4,IF(A1083="A 8",Tabelle1!$C$5,IF(A1083="A 9M",Tabelle1!$C$6,IF(A1083="A 9M+Z",Tabelle1!$C$7,Tabelle1!$C$8)))))</f>
        <v>3200</v>
      </c>
      <c r="J1083" s="125"/>
    </row>
    <row r="1084" spans="1:17" s="126" customFormat="1" ht="12.75" x14ac:dyDescent="0.2">
      <c r="A1084" s="54" t="s">
        <v>43</v>
      </c>
      <c r="B1084" s="306" t="s">
        <v>50</v>
      </c>
      <c r="C1084" s="38" t="s">
        <v>855</v>
      </c>
      <c r="D1084" s="127" t="s">
        <v>840</v>
      </c>
      <c r="E1084" s="245">
        <v>1</v>
      </c>
      <c r="F1084" s="383"/>
      <c r="G1084" s="402">
        <f t="shared" si="16"/>
        <v>3200</v>
      </c>
      <c r="H1084" s="259"/>
      <c r="I1084" s="32">
        <f>IF(A1084="A 6",Tabelle1!$C$3,IF(A1084="A 7",Tabelle1!$C$4,IF(A1084="A 8",Tabelle1!$C$5,IF(A1084="A 9M",Tabelle1!$C$6,IF(A1084="A 9M+Z",Tabelle1!$C$7,Tabelle1!$C$8)))))</f>
        <v>3200</v>
      </c>
      <c r="J1084" s="125"/>
    </row>
    <row r="1085" spans="1:17" s="126" customFormat="1" ht="12.75" x14ac:dyDescent="0.2">
      <c r="A1085" s="54" t="s">
        <v>43</v>
      </c>
      <c r="B1085" s="306" t="s">
        <v>50</v>
      </c>
      <c r="C1085" s="38" t="s">
        <v>856</v>
      </c>
      <c r="D1085" s="127" t="s">
        <v>840</v>
      </c>
      <c r="E1085" s="245">
        <v>1</v>
      </c>
      <c r="F1085" s="383"/>
      <c r="G1085" s="402">
        <f t="shared" si="16"/>
        <v>3200</v>
      </c>
      <c r="H1085" s="259"/>
      <c r="I1085" s="32">
        <f>IF(A1085="A 6",Tabelle1!$C$3,IF(A1085="A 7",Tabelle1!$C$4,IF(A1085="A 8",Tabelle1!$C$5,IF(A1085="A 9M",Tabelle1!$C$6,IF(A1085="A 9M+Z",Tabelle1!$C$7,Tabelle1!$C$8)))))</f>
        <v>3200</v>
      </c>
      <c r="J1085" s="125"/>
    </row>
    <row r="1086" spans="1:17" s="126" customFormat="1" ht="12.75" x14ac:dyDescent="0.2">
      <c r="A1086" s="54" t="s">
        <v>43</v>
      </c>
      <c r="B1086" s="306" t="s">
        <v>50</v>
      </c>
      <c r="C1086" s="38" t="s">
        <v>857</v>
      </c>
      <c r="D1086" s="127" t="s">
        <v>840</v>
      </c>
      <c r="E1086" s="245">
        <v>1</v>
      </c>
      <c r="F1086" s="383"/>
      <c r="G1086" s="402">
        <f t="shared" si="16"/>
        <v>3200</v>
      </c>
      <c r="H1086" s="259"/>
      <c r="I1086" s="32">
        <f>IF(A1086="A 6",Tabelle1!$C$3,IF(A1086="A 7",Tabelle1!$C$4,IF(A1086="A 8",Tabelle1!$C$5,IF(A1086="A 9M",Tabelle1!$C$6,IF(A1086="A 9M+Z",Tabelle1!$C$7,Tabelle1!$C$8)))))</f>
        <v>3200</v>
      </c>
      <c r="J1086" s="125"/>
    </row>
    <row r="1087" spans="1:17" s="126" customFormat="1" ht="12.75" x14ac:dyDescent="0.2">
      <c r="A1087" s="54" t="s">
        <v>43</v>
      </c>
      <c r="B1087" s="306" t="s">
        <v>50</v>
      </c>
      <c r="C1087" s="38" t="s">
        <v>858</v>
      </c>
      <c r="D1087" s="127" t="s">
        <v>840</v>
      </c>
      <c r="E1087" s="245">
        <v>1</v>
      </c>
      <c r="F1087" s="385"/>
      <c r="G1087" s="402">
        <f t="shared" si="16"/>
        <v>3200</v>
      </c>
      <c r="H1087" s="261"/>
      <c r="I1087" s="32">
        <f>IF(A1087="A 6",Tabelle1!$C$3,IF(A1087="A 7",Tabelle1!$C$4,IF(A1087="A 8",Tabelle1!$C$5,IF(A1087="A 9M",Tabelle1!$C$6,IF(A1087="A 9M+Z",Tabelle1!$C$7,Tabelle1!$C$8)))))</f>
        <v>3200</v>
      </c>
      <c r="J1087" s="125"/>
    </row>
    <row r="1088" spans="1:17" s="126" customFormat="1" ht="12.75" x14ac:dyDescent="0.2">
      <c r="A1088" s="54" t="s">
        <v>43</v>
      </c>
      <c r="B1088" s="306" t="s">
        <v>50</v>
      </c>
      <c r="C1088" s="38" t="s">
        <v>859</v>
      </c>
      <c r="D1088" s="133" t="s">
        <v>840</v>
      </c>
      <c r="E1088" s="242">
        <v>1</v>
      </c>
      <c r="F1088" s="383"/>
      <c r="G1088" s="402">
        <f t="shared" si="16"/>
        <v>3200</v>
      </c>
      <c r="H1088" s="259"/>
      <c r="I1088" s="32">
        <f>IF(A1088="A 6",Tabelle1!$C$3,IF(A1088="A 7",Tabelle1!$C$4,IF(A1088="A 8",Tabelle1!$C$5,IF(A1088="A 9M",Tabelle1!$C$6,IF(A1088="A 9M+Z",Tabelle1!$C$7,Tabelle1!$C$8)))))</f>
        <v>3200</v>
      </c>
      <c r="J1088" s="125"/>
    </row>
    <row r="1089" spans="1:10" s="126" customFormat="1" ht="12.75" x14ac:dyDescent="0.2">
      <c r="A1089" s="54" t="s">
        <v>43</v>
      </c>
      <c r="B1089" s="306" t="s">
        <v>50</v>
      </c>
      <c r="C1089" s="38" t="s">
        <v>860</v>
      </c>
      <c r="D1089" s="127" t="s">
        <v>840</v>
      </c>
      <c r="E1089" s="245">
        <v>1</v>
      </c>
      <c r="F1089" s="383"/>
      <c r="G1089" s="402">
        <f t="shared" si="16"/>
        <v>3200</v>
      </c>
      <c r="H1089" s="259"/>
      <c r="I1089" s="32">
        <f>IF(A1089="A 6",Tabelle1!$C$3,IF(A1089="A 7",Tabelle1!$C$4,IF(A1089="A 8",Tabelle1!$C$5,IF(A1089="A 9M",Tabelle1!$C$6,IF(A1089="A 9M+Z",Tabelle1!$C$7,Tabelle1!$C$8)))))</f>
        <v>3200</v>
      </c>
      <c r="J1089" s="125"/>
    </row>
    <row r="1090" spans="1:10" s="144" customFormat="1" ht="12.75" x14ac:dyDescent="0.2">
      <c r="A1090" s="54" t="s">
        <v>43</v>
      </c>
      <c r="B1090" s="306" t="s">
        <v>50</v>
      </c>
      <c r="C1090" s="38" t="s">
        <v>861</v>
      </c>
      <c r="D1090" s="127" t="s">
        <v>840</v>
      </c>
      <c r="E1090" s="245">
        <v>1</v>
      </c>
      <c r="F1090" s="383"/>
      <c r="G1090" s="402">
        <f t="shared" si="16"/>
        <v>3200</v>
      </c>
      <c r="H1090" s="259"/>
      <c r="I1090" s="32">
        <f>IF(A1090="A 6",Tabelle1!$C$3,IF(A1090="A 7",Tabelle1!$C$4,IF(A1090="A 8",Tabelle1!$C$5,IF(A1090="A 9M",Tabelle1!$C$6,IF(A1090="A 9M+Z",Tabelle1!$C$7,Tabelle1!$C$8)))))</f>
        <v>3200</v>
      </c>
      <c r="J1090" s="143"/>
    </row>
    <row r="1091" spans="1:10" s="126" customFormat="1" ht="12.75" x14ac:dyDescent="0.2">
      <c r="A1091" s="54" t="s">
        <v>43</v>
      </c>
      <c r="B1091" s="306" t="s">
        <v>50</v>
      </c>
      <c r="C1091" s="38" t="s">
        <v>862</v>
      </c>
      <c r="D1091" s="127" t="s">
        <v>840</v>
      </c>
      <c r="E1091" s="245">
        <v>1</v>
      </c>
      <c r="F1091" s="383"/>
      <c r="G1091" s="402">
        <f t="shared" si="16"/>
        <v>3200</v>
      </c>
      <c r="H1091" s="259"/>
      <c r="I1091" s="32">
        <f>IF(A1091="A 6",Tabelle1!$C$3,IF(A1091="A 7",Tabelle1!$C$4,IF(A1091="A 8",Tabelle1!$C$5,IF(A1091="A 9M",Tabelle1!$C$6,IF(A1091="A 9M+Z",Tabelle1!$C$7,Tabelle1!$C$8)))))</f>
        <v>3200</v>
      </c>
      <c r="J1091" s="125"/>
    </row>
    <row r="1092" spans="1:10" s="126" customFormat="1" ht="12.75" x14ac:dyDescent="0.2">
      <c r="A1092" s="54" t="s">
        <v>43</v>
      </c>
      <c r="B1092" s="306" t="s">
        <v>50</v>
      </c>
      <c r="C1092" s="38" t="s">
        <v>863</v>
      </c>
      <c r="D1092" s="127" t="s">
        <v>840</v>
      </c>
      <c r="E1092" s="246">
        <v>1</v>
      </c>
      <c r="F1092" s="383"/>
      <c r="G1092" s="402">
        <f t="shared" si="16"/>
        <v>3200</v>
      </c>
      <c r="H1092" s="259"/>
      <c r="I1092" s="32">
        <f>IF(A1092="A 6",Tabelle1!$C$3,IF(A1092="A 7",Tabelle1!$C$4,IF(A1092="A 8",Tabelle1!$C$5,IF(A1092="A 9M",Tabelle1!$C$6,IF(A1092="A 9M+Z",Tabelle1!$C$7,Tabelle1!$C$8)))))</f>
        <v>3200</v>
      </c>
      <c r="J1092" s="125"/>
    </row>
    <row r="1093" spans="1:10" s="126" customFormat="1" ht="12.75" x14ac:dyDescent="0.2">
      <c r="A1093" s="54" t="s">
        <v>43</v>
      </c>
      <c r="B1093" s="306" t="s">
        <v>50</v>
      </c>
      <c r="C1093" s="38" t="s">
        <v>864</v>
      </c>
      <c r="D1093" s="127" t="s">
        <v>840</v>
      </c>
      <c r="E1093" s="245">
        <v>1</v>
      </c>
      <c r="F1093" s="383"/>
      <c r="G1093" s="402">
        <f t="shared" si="16"/>
        <v>3200</v>
      </c>
      <c r="H1093" s="259"/>
      <c r="I1093" s="32">
        <f>IF(A1093="A 6",Tabelle1!$C$3,IF(A1093="A 7",Tabelle1!$C$4,IF(A1093="A 8",Tabelle1!$C$5,IF(A1093="A 9M",Tabelle1!$C$6,IF(A1093="A 9M+Z",Tabelle1!$C$7,Tabelle1!$C$8)))))</f>
        <v>3200</v>
      </c>
      <c r="J1093" s="125"/>
    </row>
    <row r="1094" spans="1:10" s="126" customFormat="1" ht="12.75" x14ac:dyDescent="0.2">
      <c r="A1094" s="54" t="s">
        <v>43</v>
      </c>
      <c r="B1094" s="306" t="s">
        <v>50</v>
      </c>
      <c r="C1094" s="38" t="s">
        <v>865</v>
      </c>
      <c r="D1094" s="127" t="s">
        <v>840</v>
      </c>
      <c r="E1094" s="246">
        <v>1</v>
      </c>
      <c r="F1094" s="383"/>
      <c r="G1094" s="402">
        <f t="shared" si="16"/>
        <v>3200</v>
      </c>
      <c r="H1094" s="259"/>
      <c r="I1094" s="32">
        <f>IF(A1094="A 6",Tabelle1!$C$3,IF(A1094="A 7",Tabelle1!$C$4,IF(A1094="A 8",Tabelle1!$C$5,IF(A1094="A 9M",Tabelle1!$C$6,IF(A1094="A 9M+Z",Tabelle1!$C$7,Tabelle1!$C$8)))))</f>
        <v>3200</v>
      </c>
      <c r="J1094" s="125"/>
    </row>
    <row r="1095" spans="1:10" s="126" customFormat="1" ht="12.75" x14ac:dyDescent="0.2">
      <c r="A1095" s="54" t="s">
        <v>43</v>
      </c>
      <c r="B1095" s="306" t="s">
        <v>50</v>
      </c>
      <c r="C1095" s="38" t="s">
        <v>866</v>
      </c>
      <c r="D1095" s="127" t="s">
        <v>840</v>
      </c>
      <c r="E1095" s="245">
        <v>1</v>
      </c>
      <c r="F1095" s="383"/>
      <c r="G1095" s="402">
        <f t="shared" si="16"/>
        <v>3200</v>
      </c>
      <c r="H1095" s="259"/>
      <c r="I1095" s="32">
        <f>IF(A1095="A 6",Tabelle1!$C$3,IF(A1095="A 7",Tabelle1!$C$4,IF(A1095="A 8",Tabelle1!$C$5,IF(A1095="A 9M",Tabelle1!$C$6,IF(A1095="A 9M+Z",Tabelle1!$C$7,Tabelle1!$C$8)))))</f>
        <v>3200</v>
      </c>
      <c r="J1095" s="125"/>
    </row>
    <row r="1096" spans="1:10" s="126" customFormat="1" ht="12.75" x14ac:dyDescent="0.2">
      <c r="A1096" s="54" t="s">
        <v>43</v>
      </c>
      <c r="B1096" s="306" t="s">
        <v>50</v>
      </c>
      <c r="C1096" s="38" t="s">
        <v>867</v>
      </c>
      <c r="D1096" s="127" t="s">
        <v>840</v>
      </c>
      <c r="E1096" s="245">
        <v>1</v>
      </c>
      <c r="F1096" s="383"/>
      <c r="G1096" s="402">
        <f t="shared" si="16"/>
        <v>3200</v>
      </c>
      <c r="H1096" s="259"/>
      <c r="I1096" s="32">
        <f>IF(A1096="A 6",Tabelle1!$C$3,IF(A1096="A 7",Tabelle1!$C$4,IF(A1096="A 8",Tabelle1!$C$5,IF(A1096="A 9M",Tabelle1!$C$6,IF(A1096="A 9M+Z",Tabelle1!$C$7,Tabelle1!$C$8)))))</f>
        <v>3200</v>
      </c>
      <c r="J1096" s="125"/>
    </row>
    <row r="1097" spans="1:10" s="135" customFormat="1" ht="12.75" x14ac:dyDescent="0.2">
      <c r="A1097" s="54" t="s">
        <v>43</v>
      </c>
      <c r="B1097" s="306" t="s">
        <v>50</v>
      </c>
      <c r="C1097" s="38" t="s">
        <v>868</v>
      </c>
      <c r="D1097" s="127" t="s">
        <v>840</v>
      </c>
      <c r="E1097" s="245">
        <v>1</v>
      </c>
      <c r="F1097" s="386"/>
      <c r="G1097" s="402">
        <f t="shared" si="16"/>
        <v>3200</v>
      </c>
      <c r="H1097" s="262"/>
      <c r="I1097" s="32">
        <f>IF(A1097="A 6",Tabelle1!$C$3,IF(A1097="A 7",Tabelle1!$C$4,IF(A1097="A 8",Tabelle1!$C$5,IF(A1097="A 9M",Tabelle1!$C$6,IF(A1097="A 9M+Z",Tabelle1!$C$7,Tabelle1!$C$8)))))</f>
        <v>3200</v>
      </c>
      <c r="J1097" s="134"/>
    </row>
    <row r="1098" spans="1:10" s="126" customFormat="1" ht="12.75" x14ac:dyDescent="0.2">
      <c r="A1098" s="54" t="s">
        <v>43</v>
      </c>
      <c r="B1098" s="306" t="s">
        <v>50</v>
      </c>
      <c r="C1098" s="38" t="s">
        <v>869</v>
      </c>
      <c r="D1098" s="127" t="s">
        <v>840</v>
      </c>
      <c r="E1098" s="245">
        <v>1</v>
      </c>
      <c r="F1098" s="383"/>
      <c r="G1098" s="402">
        <f t="shared" si="16"/>
        <v>3200</v>
      </c>
      <c r="H1098" s="259"/>
      <c r="I1098" s="32">
        <f>IF(A1098="A 6",Tabelle1!$C$3,IF(A1098="A 7",Tabelle1!$C$4,IF(A1098="A 8",Tabelle1!$C$5,IF(A1098="A 9M",Tabelle1!$C$6,IF(A1098="A 9M+Z",Tabelle1!$C$7,Tabelle1!$C$8)))))</f>
        <v>3200</v>
      </c>
      <c r="J1098" s="125"/>
    </row>
    <row r="1099" spans="1:10" s="126" customFormat="1" ht="12.75" x14ac:dyDescent="0.2">
      <c r="A1099" s="54" t="s">
        <v>43</v>
      </c>
      <c r="B1099" s="306" t="s">
        <v>50</v>
      </c>
      <c r="C1099" s="38" t="s">
        <v>870</v>
      </c>
      <c r="D1099" s="127" t="s">
        <v>840</v>
      </c>
      <c r="E1099" s="245">
        <v>1</v>
      </c>
      <c r="F1099" s="383"/>
      <c r="G1099" s="402">
        <f t="shared" si="16"/>
        <v>3200</v>
      </c>
      <c r="H1099" s="259"/>
      <c r="I1099" s="32">
        <f>IF(A1099="A 6",Tabelle1!$C$3,IF(A1099="A 7",Tabelle1!$C$4,IF(A1099="A 8",Tabelle1!$C$5,IF(A1099="A 9M",Tabelle1!$C$6,IF(A1099="A 9M+Z",Tabelle1!$C$7,Tabelle1!$C$8)))))</f>
        <v>3200</v>
      </c>
      <c r="J1099" s="125"/>
    </row>
    <row r="1100" spans="1:10" s="126" customFormat="1" ht="12.75" x14ac:dyDescent="0.2">
      <c r="A1100" s="54" t="s">
        <v>43</v>
      </c>
      <c r="B1100" s="306" t="s">
        <v>50</v>
      </c>
      <c r="C1100" s="38" t="s">
        <v>871</v>
      </c>
      <c r="D1100" s="127" t="s">
        <v>840</v>
      </c>
      <c r="E1100" s="245">
        <v>1</v>
      </c>
      <c r="F1100" s="383"/>
      <c r="G1100" s="402">
        <f t="shared" si="16"/>
        <v>3200</v>
      </c>
      <c r="H1100" s="259"/>
      <c r="I1100" s="32">
        <f>IF(A1100="A 6",Tabelle1!$C$3,IF(A1100="A 7",Tabelle1!$C$4,IF(A1100="A 8",Tabelle1!$C$5,IF(A1100="A 9M",Tabelle1!$C$6,IF(A1100="A 9M+Z",Tabelle1!$C$7,Tabelle1!$C$8)))))</f>
        <v>3200</v>
      </c>
      <c r="J1100" s="125"/>
    </row>
    <row r="1101" spans="1:10" s="126" customFormat="1" ht="12.75" x14ac:dyDescent="0.2">
      <c r="A1101" s="54" t="s">
        <v>43</v>
      </c>
      <c r="B1101" s="306" t="s">
        <v>50</v>
      </c>
      <c r="C1101" s="38" t="s">
        <v>872</v>
      </c>
      <c r="D1101" s="127" t="s">
        <v>840</v>
      </c>
      <c r="E1101" s="245">
        <v>1</v>
      </c>
      <c r="F1101" s="383"/>
      <c r="G1101" s="402">
        <f t="shared" si="16"/>
        <v>3200</v>
      </c>
      <c r="H1101" s="259"/>
      <c r="I1101" s="32">
        <f>IF(A1101="A 6",Tabelle1!$C$3,IF(A1101="A 7",Tabelle1!$C$4,IF(A1101="A 8",Tabelle1!$C$5,IF(A1101="A 9M",Tabelle1!$C$6,IF(A1101="A 9M+Z",Tabelle1!$C$7,Tabelle1!$C$8)))))</f>
        <v>3200</v>
      </c>
      <c r="J1101" s="125"/>
    </row>
    <row r="1102" spans="1:10" s="126" customFormat="1" ht="12.75" x14ac:dyDescent="0.2">
      <c r="A1102" s="54" t="s">
        <v>43</v>
      </c>
      <c r="B1102" s="306" t="s">
        <v>50</v>
      </c>
      <c r="C1102" s="38" t="s">
        <v>873</v>
      </c>
      <c r="D1102" s="127" t="s">
        <v>840</v>
      </c>
      <c r="E1102" s="245">
        <v>1</v>
      </c>
      <c r="F1102" s="383"/>
      <c r="G1102" s="402">
        <f t="shared" si="16"/>
        <v>3200</v>
      </c>
      <c r="H1102" s="259"/>
      <c r="I1102" s="32">
        <f>IF(A1102="A 6",Tabelle1!$C$3,IF(A1102="A 7",Tabelle1!$C$4,IF(A1102="A 8",Tabelle1!$C$5,IF(A1102="A 9M",Tabelle1!$C$6,IF(A1102="A 9M+Z",Tabelle1!$C$7,Tabelle1!$C$8)))))</f>
        <v>3200</v>
      </c>
      <c r="J1102" s="125"/>
    </row>
    <row r="1103" spans="1:10" s="126" customFormat="1" ht="12.75" x14ac:dyDescent="0.2">
      <c r="A1103" s="54" t="s">
        <v>43</v>
      </c>
      <c r="B1103" s="306" t="s">
        <v>50</v>
      </c>
      <c r="C1103" s="38" t="s">
        <v>874</v>
      </c>
      <c r="D1103" s="133" t="s">
        <v>840</v>
      </c>
      <c r="E1103" s="242">
        <v>1</v>
      </c>
      <c r="F1103" s="383"/>
      <c r="G1103" s="402">
        <f t="shared" ref="G1103:G1166" si="17">E1103*I1103</f>
        <v>3200</v>
      </c>
      <c r="H1103" s="259"/>
      <c r="I1103" s="32">
        <f>IF(A1103="A 6",Tabelle1!$C$3,IF(A1103="A 7",Tabelle1!$C$4,IF(A1103="A 8",Tabelle1!$C$5,IF(A1103="A 9M",Tabelle1!$C$6,IF(A1103="A 9M+Z",Tabelle1!$C$7,Tabelle1!$C$8)))))</f>
        <v>3200</v>
      </c>
      <c r="J1103" s="125"/>
    </row>
    <row r="1104" spans="1:10" s="126" customFormat="1" ht="12.75" x14ac:dyDescent="0.2">
      <c r="A1104" s="54" t="s">
        <v>43</v>
      </c>
      <c r="B1104" s="306" t="s">
        <v>50</v>
      </c>
      <c r="C1104" s="43" t="s">
        <v>875</v>
      </c>
      <c r="D1104" s="137" t="s">
        <v>876</v>
      </c>
      <c r="E1104" s="239">
        <v>1</v>
      </c>
      <c r="F1104" s="383"/>
      <c r="G1104" s="402">
        <f t="shared" si="17"/>
        <v>3200</v>
      </c>
      <c r="H1104" s="259"/>
      <c r="I1104" s="32">
        <f>IF(A1104="A 6",Tabelle1!$C$3,IF(A1104="A 7",Tabelle1!$C$4,IF(A1104="A 8",Tabelle1!$C$5,IF(A1104="A 9M",Tabelle1!$C$6,IF(A1104="A 9M+Z",Tabelle1!$C$7,Tabelle1!$C$8)))))</f>
        <v>3200</v>
      </c>
      <c r="J1104" s="125"/>
    </row>
    <row r="1105" spans="1:10" s="126" customFormat="1" ht="12.75" x14ac:dyDescent="0.2">
      <c r="A1105" s="54" t="s">
        <v>43</v>
      </c>
      <c r="B1105" s="306" t="s">
        <v>50</v>
      </c>
      <c r="C1105" s="38" t="s">
        <v>877</v>
      </c>
      <c r="D1105" s="127" t="s">
        <v>840</v>
      </c>
      <c r="E1105" s="245">
        <v>1</v>
      </c>
      <c r="F1105" s="383"/>
      <c r="G1105" s="402">
        <f t="shared" si="17"/>
        <v>3200</v>
      </c>
      <c r="H1105" s="259"/>
      <c r="I1105" s="32">
        <f>IF(A1105="A 6",Tabelle1!$C$3,IF(A1105="A 7",Tabelle1!$C$4,IF(A1105="A 8",Tabelle1!$C$5,IF(A1105="A 9M",Tabelle1!$C$6,IF(A1105="A 9M+Z",Tabelle1!$C$7,Tabelle1!$C$8)))))</f>
        <v>3200</v>
      </c>
      <c r="J1105" s="125"/>
    </row>
    <row r="1106" spans="1:10" s="126" customFormat="1" ht="12.75" x14ac:dyDescent="0.2">
      <c r="A1106" s="54" t="s">
        <v>43</v>
      </c>
      <c r="B1106" s="306" t="s">
        <v>50</v>
      </c>
      <c r="C1106" s="38" t="s">
        <v>878</v>
      </c>
      <c r="D1106" s="133" t="s">
        <v>840</v>
      </c>
      <c r="E1106" s="241">
        <v>1</v>
      </c>
      <c r="F1106" s="383"/>
      <c r="G1106" s="402">
        <f t="shared" si="17"/>
        <v>3200</v>
      </c>
      <c r="H1106" s="259"/>
      <c r="I1106" s="32">
        <f>IF(A1106="A 6",Tabelle1!$C$3,IF(A1106="A 7",Tabelle1!$C$4,IF(A1106="A 8",Tabelle1!$C$5,IF(A1106="A 9M",Tabelle1!$C$6,IF(A1106="A 9M+Z",Tabelle1!$C$7,Tabelle1!$C$8)))))</f>
        <v>3200</v>
      </c>
      <c r="J1106" s="125"/>
    </row>
    <row r="1107" spans="1:10" s="126" customFormat="1" ht="12.75" x14ac:dyDescent="0.2">
      <c r="A1107" s="73" t="s">
        <v>50</v>
      </c>
      <c r="B1107" s="306" t="s">
        <v>1128</v>
      </c>
      <c r="C1107" s="43">
        <v>4002300360</v>
      </c>
      <c r="D1107" s="74" t="s">
        <v>879</v>
      </c>
      <c r="E1107" s="105">
        <v>1</v>
      </c>
      <c r="F1107" s="383"/>
      <c r="G1107" s="402">
        <f t="shared" si="17"/>
        <v>4500</v>
      </c>
      <c r="H1107" s="259"/>
      <c r="I1107" s="32">
        <f>IF(A1107="A 6",Tabelle1!$C$3,IF(A1107="A 7",Tabelle1!$C$4,IF(A1107="A 8",Tabelle1!$C$5,IF(A1107="A 9M",Tabelle1!$C$6,IF(A1107="A 9M+Z",Tabelle1!$C$7,Tabelle1!$C$8)))))</f>
        <v>4500</v>
      </c>
      <c r="J1107" s="125"/>
    </row>
    <row r="1108" spans="1:10" s="126" customFormat="1" ht="12.75" x14ac:dyDescent="0.2">
      <c r="A1108" s="73" t="s">
        <v>50</v>
      </c>
      <c r="B1108" s="306" t="s">
        <v>1128</v>
      </c>
      <c r="C1108" s="43">
        <v>4002300370</v>
      </c>
      <c r="D1108" s="74" t="s">
        <v>44</v>
      </c>
      <c r="E1108" s="105">
        <v>0.5</v>
      </c>
      <c r="F1108" s="383"/>
      <c r="G1108" s="402">
        <f t="shared" si="17"/>
        <v>2250</v>
      </c>
      <c r="H1108" s="259"/>
      <c r="I1108" s="32">
        <f>IF(A1108="A 6",Tabelle1!$C$3,IF(A1108="A 7",Tabelle1!$C$4,IF(A1108="A 8",Tabelle1!$C$5,IF(A1108="A 9M",Tabelle1!$C$6,IF(A1108="A 9M+Z",Tabelle1!$C$7,Tabelle1!$C$8)))))</f>
        <v>4500</v>
      </c>
      <c r="J1108" s="125"/>
    </row>
    <row r="1109" spans="1:10" s="126" customFormat="1" ht="12.75" x14ac:dyDescent="0.2">
      <c r="A1109" s="225" t="s">
        <v>50</v>
      </c>
      <c r="B1109" s="306" t="s">
        <v>1128</v>
      </c>
      <c r="C1109" s="38" t="s">
        <v>880</v>
      </c>
      <c r="D1109" s="127" t="s">
        <v>44</v>
      </c>
      <c r="E1109" s="246">
        <v>0.5</v>
      </c>
      <c r="F1109" s="383"/>
      <c r="G1109" s="402">
        <f t="shared" si="17"/>
        <v>2250</v>
      </c>
      <c r="H1109" s="259"/>
      <c r="I1109" s="32">
        <f>IF(A1109="A 6",Tabelle1!$C$3,IF(A1109="A 7",Tabelle1!$C$4,IF(A1109="A 8",Tabelle1!$C$5,IF(A1109="A 9M",Tabelle1!$C$6,IF(A1109="A 9M+Z",Tabelle1!$C$7,Tabelle1!$C$8)))))</f>
        <v>4500</v>
      </c>
      <c r="J1109" s="125"/>
    </row>
    <row r="1110" spans="1:10" s="126" customFormat="1" ht="12.75" x14ac:dyDescent="0.2">
      <c r="A1110" s="228" t="s">
        <v>50</v>
      </c>
      <c r="B1110" s="306" t="s">
        <v>1128</v>
      </c>
      <c r="C1110" s="43">
        <v>4002420110</v>
      </c>
      <c r="D1110" s="136" t="s">
        <v>44</v>
      </c>
      <c r="E1110" s="105">
        <v>1</v>
      </c>
      <c r="F1110" s="383"/>
      <c r="G1110" s="402">
        <f t="shared" si="17"/>
        <v>4500</v>
      </c>
      <c r="H1110" s="259"/>
      <c r="I1110" s="32">
        <f>IF(A1110="A 6",Tabelle1!$C$3,IF(A1110="A 7",Tabelle1!$C$4,IF(A1110="A 8",Tabelle1!$C$5,IF(A1110="A 9M",Tabelle1!$C$6,IF(A1110="A 9M+Z",Tabelle1!$C$7,Tabelle1!$C$8)))))</f>
        <v>4500</v>
      </c>
      <c r="J1110" s="125"/>
    </row>
    <row r="1111" spans="1:10" s="126" customFormat="1" ht="12.75" x14ac:dyDescent="0.2">
      <c r="A1111" s="225" t="s">
        <v>50</v>
      </c>
      <c r="B1111" s="306" t="s">
        <v>1128</v>
      </c>
      <c r="C1111" s="38" t="s">
        <v>881</v>
      </c>
      <c r="D1111" s="127" t="s">
        <v>840</v>
      </c>
      <c r="E1111" s="245">
        <v>1</v>
      </c>
      <c r="F1111" s="387"/>
      <c r="G1111" s="402">
        <f t="shared" si="17"/>
        <v>4500</v>
      </c>
      <c r="H1111" s="259"/>
      <c r="I1111" s="32">
        <f>IF(A1111="A 6",Tabelle1!$C$3,IF(A1111="A 7",Tabelle1!$C$4,IF(A1111="A 8",Tabelle1!$C$5,IF(A1111="A 9M",Tabelle1!$C$6,IF(A1111="A 9M+Z",Tabelle1!$C$7,Tabelle1!$C$8)))))</f>
        <v>4500</v>
      </c>
      <c r="J1111" s="125"/>
    </row>
    <row r="1112" spans="1:10" s="135" customFormat="1" ht="12.75" x14ac:dyDescent="0.2">
      <c r="A1112" s="225" t="s">
        <v>50</v>
      </c>
      <c r="B1112" s="306" t="s">
        <v>1128</v>
      </c>
      <c r="C1112" s="38" t="s">
        <v>882</v>
      </c>
      <c r="D1112" s="127" t="s">
        <v>840</v>
      </c>
      <c r="E1112" s="245">
        <v>1</v>
      </c>
      <c r="F1112" s="386"/>
      <c r="G1112" s="402">
        <f t="shared" si="17"/>
        <v>4500</v>
      </c>
      <c r="H1112" s="262"/>
      <c r="I1112" s="32">
        <f>IF(A1112="A 6",Tabelle1!$C$3,IF(A1112="A 7",Tabelle1!$C$4,IF(A1112="A 8",Tabelle1!$C$5,IF(A1112="A 9M",Tabelle1!$C$6,IF(A1112="A 9M+Z",Tabelle1!$C$7,Tabelle1!$C$8)))))</f>
        <v>4500</v>
      </c>
      <c r="J1112" s="134"/>
    </row>
    <row r="1113" spans="1:10" s="135" customFormat="1" ht="12.75" x14ac:dyDescent="0.2">
      <c r="A1113" s="225" t="s">
        <v>50</v>
      </c>
      <c r="B1113" s="306" t="s">
        <v>1128</v>
      </c>
      <c r="C1113" s="38" t="s">
        <v>883</v>
      </c>
      <c r="D1113" s="127" t="s">
        <v>840</v>
      </c>
      <c r="E1113" s="245">
        <v>1</v>
      </c>
      <c r="F1113" s="386"/>
      <c r="G1113" s="402">
        <f t="shared" si="17"/>
        <v>4500</v>
      </c>
      <c r="H1113" s="262"/>
      <c r="I1113" s="32">
        <f>IF(A1113="A 6",Tabelle1!$C$3,IF(A1113="A 7",Tabelle1!$C$4,IF(A1113="A 8",Tabelle1!$C$5,IF(A1113="A 9M",Tabelle1!$C$6,IF(A1113="A 9M+Z",Tabelle1!$C$7,Tabelle1!$C$8)))))</f>
        <v>4500</v>
      </c>
      <c r="J1113" s="134"/>
    </row>
    <row r="1114" spans="1:10" s="126" customFormat="1" ht="12.75" x14ac:dyDescent="0.2">
      <c r="A1114" s="225" t="s">
        <v>50</v>
      </c>
      <c r="B1114" s="306" t="s">
        <v>1128</v>
      </c>
      <c r="C1114" s="38" t="s">
        <v>884</v>
      </c>
      <c r="D1114" s="127" t="s">
        <v>840</v>
      </c>
      <c r="E1114" s="245">
        <v>1</v>
      </c>
      <c r="F1114" s="383"/>
      <c r="G1114" s="402">
        <f t="shared" si="17"/>
        <v>4500</v>
      </c>
      <c r="H1114" s="259"/>
      <c r="I1114" s="32">
        <f>IF(A1114="A 6",Tabelle1!$C$3,IF(A1114="A 7",Tabelle1!$C$4,IF(A1114="A 8",Tabelle1!$C$5,IF(A1114="A 9M",Tabelle1!$C$6,IF(A1114="A 9M+Z",Tabelle1!$C$7,Tabelle1!$C$8)))))</f>
        <v>4500</v>
      </c>
      <c r="J1114" s="125"/>
    </row>
    <row r="1115" spans="1:10" s="142" customFormat="1" ht="12.75" x14ac:dyDescent="0.2">
      <c r="A1115" s="225" t="s">
        <v>50</v>
      </c>
      <c r="B1115" s="306" t="s">
        <v>1128</v>
      </c>
      <c r="C1115" s="38" t="s">
        <v>885</v>
      </c>
      <c r="D1115" s="127" t="s">
        <v>840</v>
      </c>
      <c r="E1115" s="245">
        <v>1</v>
      </c>
      <c r="F1115" s="386"/>
      <c r="G1115" s="402">
        <f t="shared" si="17"/>
        <v>4500</v>
      </c>
      <c r="H1115" s="262"/>
      <c r="I1115" s="32">
        <f>IF(A1115="A 6",Tabelle1!$C$3,IF(A1115="A 7",Tabelle1!$C$4,IF(A1115="A 8",Tabelle1!$C$5,IF(A1115="A 9M",Tabelle1!$C$6,IF(A1115="A 9M+Z",Tabelle1!$C$7,Tabelle1!$C$8)))))</f>
        <v>4500</v>
      </c>
      <c r="J1115" s="145"/>
    </row>
    <row r="1116" spans="1:10" s="135" customFormat="1" ht="12.75" x14ac:dyDescent="0.2">
      <c r="A1116" s="227" t="s">
        <v>50</v>
      </c>
      <c r="B1116" s="306" t="s">
        <v>1128</v>
      </c>
      <c r="C1116" s="38" t="s">
        <v>886</v>
      </c>
      <c r="D1116" s="133" t="s">
        <v>840</v>
      </c>
      <c r="E1116" s="241">
        <v>1</v>
      </c>
      <c r="F1116" s="386"/>
      <c r="G1116" s="402">
        <f t="shared" si="17"/>
        <v>4500</v>
      </c>
      <c r="H1116" s="262"/>
      <c r="I1116" s="32">
        <f>IF(A1116="A 6",Tabelle1!$C$3,IF(A1116="A 7",Tabelle1!$C$4,IF(A1116="A 8",Tabelle1!$C$5,IF(A1116="A 9M",Tabelle1!$C$6,IF(A1116="A 9M+Z",Tabelle1!$C$7,Tabelle1!$C$8)))))</f>
        <v>4500</v>
      </c>
      <c r="J1116" s="134"/>
    </row>
    <row r="1117" spans="1:10" s="135" customFormat="1" ht="12.75" x14ac:dyDescent="0.2">
      <c r="A1117" s="227" t="s">
        <v>50</v>
      </c>
      <c r="B1117" s="306" t="s">
        <v>1128</v>
      </c>
      <c r="C1117" s="38" t="s">
        <v>887</v>
      </c>
      <c r="D1117" s="133" t="s">
        <v>840</v>
      </c>
      <c r="E1117" s="241">
        <v>1</v>
      </c>
      <c r="F1117" s="386"/>
      <c r="G1117" s="402">
        <f t="shared" si="17"/>
        <v>4500</v>
      </c>
      <c r="H1117" s="262"/>
      <c r="I1117" s="32">
        <f>IF(A1117="A 6",Tabelle1!$C$3,IF(A1117="A 7",Tabelle1!$C$4,IF(A1117="A 8",Tabelle1!$C$5,IF(A1117="A 9M",Tabelle1!$C$6,IF(A1117="A 9M+Z",Tabelle1!$C$7,Tabelle1!$C$8)))))</f>
        <v>4500</v>
      </c>
      <c r="J1117" s="134"/>
    </row>
    <row r="1118" spans="1:10" s="144" customFormat="1" ht="12.75" x14ac:dyDescent="0.2">
      <c r="A1118" s="227" t="s">
        <v>50</v>
      </c>
      <c r="B1118" s="306" t="s">
        <v>1128</v>
      </c>
      <c r="C1118" s="38" t="s">
        <v>888</v>
      </c>
      <c r="D1118" s="133" t="s">
        <v>840</v>
      </c>
      <c r="E1118" s="241">
        <v>1</v>
      </c>
      <c r="F1118" s="385"/>
      <c r="G1118" s="402">
        <f t="shared" si="17"/>
        <v>4500</v>
      </c>
      <c r="H1118" s="261"/>
      <c r="I1118" s="32">
        <f>IF(A1118="A 6",Tabelle1!$C$3,IF(A1118="A 7",Tabelle1!$C$4,IF(A1118="A 8",Tabelle1!$C$5,IF(A1118="A 9M",Tabelle1!$C$6,IF(A1118="A 9M+Z",Tabelle1!$C$7,Tabelle1!$C$8)))))</f>
        <v>4500</v>
      </c>
      <c r="J1118" s="143"/>
    </row>
    <row r="1119" spans="1:10" s="126" customFormat="1" ht="12.75" x14ac:dyDescent="0.2">
      <c r="A1119" s="226" t="s">
        <v>75</v>
      </c>
      <c r="B1119" s="306" t="s">
        <v>1129</v>
      </c>
      <c r="C1119" s="43">
        <v>4001200013</v>
      </c>
      <c r="D1119" s="137" t="s">
        <v>44</v>
      </c>
      <c r="E1119" s="239">
        <v>0.5</v>
      </c>
      <c r="F1119" s="385"/>
      <c r="G1119" s="402">
        <f t="shared" si="17"/>
        <v>4850</v>
      </c>
      <c r="H1119" s="261"/>
      <c r="I1119" s="32">
        <f>IF(A1119="A 6",Tabelle1!$C$3,IF(A1119="A 7",Tabelle1!$C$4,IF(A1119="A 8",Tabelle1!$C$5,IF(A1119="A 9M",Tabelle1!$C$6,IF(A1119="A 9M+Z",Tabelle1!$C$7,Tabelle1!$C$8)))))</f>
        <v>9700</v>
      </c>
      <c r="J1119" s="125"/>
    </row>
    <row r="1120" spans="1:10" s="126" customFormat="1" ht="12.75" x14ac:dyDescent="0.2">
      <c r="A1120" s="232" t="s">
        <v>73</v>
      </c>
      <c r="B1120" s="306" t="s">
        <v>1130</v>
      </c>
      <c r="C1120" s="43" t="s">
        <v>889</v>
      </c>
      <c r="D1120" s="137" t="s">
        <v>44</v>
      </c>
      <c r="E1120" s="239">
        <v>0.5</v>
      </c>
      <c r="F1120" s="385"/>
      <c r="G1120" s="402">
        <f t="shared" si="17"/>
        <v>3300</v>
      </c>
      <c r="H1120" s="261"/>
      <c r="I1120" s="32">
        <f>IF(A1120="A 6",Tabelle1!$C$3,IF(A1120="A 7",Tabelle1!$C$4,IF(A1120="A 8",Tabelle1!$C$5,IF(A1120="A 9M",Tabelle1!$C$6,IF(A1120="A 9M+Z",Tabelle1!$C$7,Tabelle1!$C$8)))))</f>
        <v>6600</v>
      </c>
      <c r="J1120" s="125"/>
    </row>
    <row r="1121" spans="1:10" s="142" customFormat="1" ht="12.75" x14ac:dyDescent="0.2">
      <c r="A1121" s="232" t="s">
        <v>73</v>
      </c>
      <c r="B1121" s="306" t="s">
        <v>1130</v>
      </c>
      <c r="C1121" s="38" t="s">
        <v>890</v>
      </c>
      <c r="D1121" s="133" t="s">
        <v>44</v>
      </c>
      <c r="E1121" s="241">
        <v>0.5</v>
      </c>
      <c r="F1121" s="388"/>
      <c r="G1121" s="402">
        <f t="shared" si="17"/>
        <v>3300</v>
      </c>
      <c r="H1121" s="263"/>
      <c r="I1121" s="32">
        <f>IF(A1121="A 6",Tabelle1!$C$3,IF(A1121="A 7",Tabelle1!$C$4,IF(A1121="A 8",Tabelle1!$C$5,IF(A1121="A 9M",Tabelle1!$C$6,IF(A1121="A 9M+Z",Tabelle1!$C$7,Tabelle1!$C$8)))))</f>
        <v>6600</v>
      </c>
      <c r="J1121" s="145"/>
    </row>
    <row r="1122" spans="1:10" s="135" customFormat="1" ht="12.75" x14ac:dyDescent="0.2">
      <c r="A1122" s="232" t="s">
        <v>73</v>
      </c>
      <c r="B1122" s="306" t="s">
        <v>1130</v>
      </c>
      <c r="C1122" s="43" t="s">
        <v>891</v>
      </c>
      <c r="D1122" s="137" t="s">
        <v>892</v>
      </c>
      <c r="E1122" s="106">
        <v>1</v>
      </c>
      <c r="F1122" s="385"/>
      <c r="G1122" s="402">
        <f t="shared" si="17"/>
        <v>6600</v>
      </c>
      <c r="H1122" s="261"/>
      <c r="I1122" s="32">
        <f>IF(A1122="A 6",Tabelle1!$C$3,IF(A1122="A 7",Tabelle1!$C$4,IF(A1122="A 8",Tabelle1!$C$5,IF(A1122="A 9M",Tabelle1!$C$6,IF(A1122="A 9M+Z",Tabelle1!$C$7,Tabelle1!$C$8)))))</f>
        <v>6600</v>
      </c>
      <c r="J1122" s="138"/>
    </row>
    <row r="1123" spans="1:10" s="4" customFormat="1" ht="12.75" x14ac:dyDescent="0.2">
      <c r="A1123" s="19"/>
      <c r="B1123" s="73"/>
      <c r="C1123" s="21"/>
      <c r="D1123" s="20"/>
      <c r="E1123" s="105"/>
      <c r="F1123" s="420"/>
      <c r="G1123" s="402"/>
      <c r="I1123" s="32">
        <f>IF(A1123="A 6",Tabelle1!$C$3,IF(A1123="A 7",Tabelle1!$C$4,IF(A1123="A 8",Tabelle1!$C$5,IF(A1123="A 9M",Tabelle1!$C$6,IF(A1123="A 9M+Z",Tabelle1!$C$7,Tabelle1!$C$8)))))</f>
        <v>6600</v>
      </c>
    </row>
    <row r="1124" spans="1:10" s="4" customFormat="1" ht="12.75" x14ac:dyDescent="0.2">
      <c r="A1124" s="29" t="s">
        <v>23</v>
      </c>
      <c r="B1124" s="305"/>
      <c r="C1124" s="31"/>
      <c r="D1124" s="30"/>
      <c r="E1124" s="318"/>
      <c r="F1124" s="420"/>
      <c r="G1124" s="402"/>
      <c r="I1124" s="32">
        <f>IF(A1124="A 6",Tabelle1!$C$3,IF(A1124="A 7",Tabelle1!$C$4,IF(A1124="A 8",Tabelle1!$C$5,IF(A1124="A 9M",Tabelle1!$C$6,IF(A1124="A 9M+Z",Tabelle1!$C$7,Tabelle1!$C$8)))))</f>
        <v>6600</v>
      </c>
    </row>
    <row r="1125" spans="1:10" s="4" customFormat="1" ht="12.75" x14ac:dyDescent="0.2">
      <c r="A1125" s="36" t="s">
        <v>50</v>
      </c>
      <c r="B1125" s="311" t="s">
        <v>1128</v>
      </c>
      <c r="C1125" s="146">
        <v>4100102030</v>
      </c>
      <c r="D1125" s="37" t="s">
        <v>44</v>
      </c>
      <c r="E1125" s="241">
        <v>0.5</v>
      </c>
      <c r="F1125" s="420"/>
      <c r="G1125" s="402">
        <f t="shared" si="17"/>
        <v>2250</v>
      </c>
      <c r="I1125" s="32">
        <f>IF(A1125="A 6",Tabelle1!$C$3,IF(A1125="A 7",Tabelle1!$C$4,IF(A1125="A 8",Tabelle1!$C$5,IF(A1125="A 9M",Tabelle1!$C$6,IF(A1125="A 9M+Z",Tabelle1!$C$7,Tabelle1!$C$8)))))</f>
        <v>4500</v>
      </c>
    </row>
    <row r="1126" spans="1:10" s="6" customFormat="1" ht="12.75" x14ac:dyDescent="0.2">
      <c r="A1126" s="47" t="s">
        <v>50</v>
      </c>
      <c r="B1126" s="47" t="s">
        <v>1128</v>
      </c>
      <c r="C1126" s="51" t="s">
        <v>894</v>
      </c>
      <c r="D1126" s="52" t="s">
        <v>44</v>
      </c>
      <c r="E1126" s="83">
        <v>1</v>
      </c>
      <c r="F1126" s="420"/>
      <c r="G1126" s="402">
        <f t="shared" si="17"/>
        <v>4500</v>
      </c>
      <c r="I1126" s="32">
        <f>IF(A1126="A 6",Tabelle1!$C$3,IF(A1126="A 7",Tabelle1!$C$4,IF(A1126="A 8",Tabelle1!$C$5,IF(A1126="A 9M",Tabelle1!$C$6,IF(A1126="A 9M+Z",Tabelle1!$C$7,Tabelle1!$C$8)))))</f>
        <v>4500</v>
      </c>
    </row>
    <row r="1127" spans="1:10" s="4" customFormat="1" ht="12.75" x14ac:dyDescent="0.2">
      <c r="A1127" s="148" t="s">
        <v>50</v>
      </c>
      <c r="B1127" s="311" t="s">
        <v>1128</v>
      </c>
      <c r="C1127" s="146">
        <v>4100500920</v>
      </c>
      <c r="D1127" s="88" t="s">
        <v>44</v>
      </c>
      <c r="E1127" s="240">
        <v>1</v>
      </c>
      <c r="F1127" s="420"/>
      <c r="G1127" s="402">
        <f t="shared" si="17"/>
        <v>4500</v>
      </c>
      <c r="I1127" s="32">
        <f>IF(A1127="A 6",Tabelle1!$C$3,IF(A1127="A 7",Tabelle1!$C$4,IF(A1127="A 8",Tabelle1!$C$5,IF(A1127="A 9M",Tabelle1!$C$6,IF(A1127="A 9M+Z",Tabelle1!$C$7,Tabelle1!$C$8)))))</f>
        <v>4500</v>
      </c>
    </row>
    <row r="1128" spans="1:10" s="4" customFormat="1" ht="12.75" x14ac:dyDescent="0.2">
      <c r="A1128" s="73" t="s">
        <v>75</v>
      </c>
      <c r="B1128" s="311" t="s">
        <v>1129</v>
      </c>
      <c r="C1128" s="147" t="s">
        <v>893</v>
      </c>
      <c r="D1128" s="20" t="s">
        <v>44</v>
      </c>
      <c r="E1128" s="105">
        <v>1</v>
      </c>
      <c r="F1128" s="420"/>
      <c r="G1128" s="402">
        <f t="shared" si="17"/>
        <v>9700</v>
      </c>
      <c r="I1128" s="32">
        <f>IF(A1128="A 6",Tabelle1!$C$3,IF(A1128="A 7",Tabelle1!$C$4,IF(A1128="A 8",Tabelle1!$C$5,IF(A1128="A 9M",Tabelle1!$C$6,IF(A1128="A 9M+Z",Tabelle1!$C$7,Tabelle1!$C$8)))))</f>
        <v>9700</v>
      </c>
    </row>
    <row r="1129" spans="1:10" s="4" customFormat="1" ht="12.75" x14ac:dyDescent="0.2">
      <c r="A1129" s="19"/>
      <c r="B1129" s="73"/>
      <c r="C1129" s="21"/>
      <c r="D1129" s="20"/>
      <c r="E1129" s="105"/>
      <c r="F1129" s="420"/>
      <c r="G1129" s="402"/>
      <c r="I1129" s="32">
        <f>IF(A1129="A 6",Tabelle1!$C$3,IF(A1129="A 7",Tabelle1!$C$4,IF(A1129="A 8",Tabelle1!$C$5,IF(A1129="A 9M",Tabelle1!$C$6,IF(A1129="A 9M+Z",Tabelle1!$C$7,Tabelle1!$C$8)))))</f>
        <v>6600</v>
      </c>
    </row>
    <row r="1130" spans="1:10" s="4" customFormat="1" ht="12.75" x14ac:dyDescent="0.2">
      <c r="A1130" s="29" t="s">
        <v>24</v>
      </c>
      <c r="B1130" s="305"/>
      <c r="C1130" s="31"/>
      <c r="D1130" s="30"/>
      <c r="E1130" s="318"/>
      <c r="F1130" s="420"/>
      <c r="G1130" s="402"/>
      <c r="I1130" s="32">
        <f>IF(A1130="A 6",Tabelle1!$C$3,IF(A1130="A 7",Tabelle1!$C$4,IF(A1130="A 8",Tabelle1!$C$5,IF(A1130="A 9M",Tabelle1!$C$6,IF(A1130="A 9M+Z",Tabelle1!$C$7,Tabelle1!$C$8)))))</f>
        <v>6600</v>
      </c>
    </row>
    <row r="1131" spans="1:10" s="75" customFormat="1" ht="12.75" x14ac:dyDescent="0.2">
      <c r="A1131" s="54" t="s">
        <v>43</v>
      </c>
      <c r="B1131" s="306" t="s">
        <v>50</v>
      </c>
      <c r="C1131" s="78" t="s">
        <v>895</v>
      </c>
      <c r="D1131" s="149" t="s">
        <v>44</v>
      </c>
      <c r="E1131" s="240">
        <v>0.1</v>
      </c>
      <c r="F1131" s="149"/>
      <c r="G1131" s="402">
        <f t="shared" si="17"/>
        <v>320</v>
      </c>
      <c r="H1131" s="264"/>
      <c r="I1131" s="32">
        <f>IF(A1131="A 6",Tabelle1!$C$3,IF(A1131="A 7",Tabelle1!$C$4,IF(A1131="A 8",Tabelle1!$C$5,IF(A1131="A 9M",Tabelle1!$C$6,IF(A1131="A 9M+Z",Tabelle1!$C$7,Tabelle1!$C$8)))))</f>
        <v>3200</v>
      </c>
    </row>
    <row r="1132" spans="1:10" s="55" customFormat="1" ht="12.75" x14ac:dyDescent="0.2">
      <c r="A1132" s="224" t="s">
        <v>50</v>
      </c>
      <c r="B1132" s="312" t="s">
        <v>1128</v>
      </c>
      <c r="C1132" s="150" t="s">
        <v>896</v>
      </c>
      <c r="D1132" s="151" t="s">
        <v>44</v>
      </c>
      <c r="E1132" s="250">
        <v>0.5</v>
      </c>
      <c r="F1132" s="437"/>
      <c r="G1132" s="402">
        <f t="shared" si="17"/>
        <v>2250</v>
      </c>
      <c r="H1132" s="265"/>
      <c r="I1132" s="32">
        <f>IF(A1132="A 6",Tabelle1!$C$3,IF(A1132="A 7",Tabelle1!$C$4,IF(A1132="A 8",Tabelle1!$C$5,IF(A1132="A 9M",Tabelle1!$C$6,IF(A1132="A 9M+Z",Tabelle1!$C$7,Tabelle1!$C$8)))))</f>
        <v>4500</v>
      </c>
    </row>
    <row r="1133" spans="1:10" s="152" customFormat="1" ht="12.75" x14ac:dyDescent="0.2">
      <c r="A1133" s="148" t="s">
        <v>50</v>
      </c>
      <c r="B1133" s="306" t="s">
        <v>1128</v>
      </c>
      <c r="C1133" s="78" t="s">
        <v>897</v>
      </c>
      <c r="D1133" s="149" t="s">
        <v>44</v>
      </c>
      <c r="E1133" s="240">
        <v>0.5</v>
      </c>
      <c r="F1133" s="438"/>
      <c r="G1133" s="402">
        <f t="shared" si="17"/>
        <v>2250</v>
      </c>
      <c r="H1133" s="266"/>
      <c r="I1133" s="32">
        <f>IF(A1133="A 6",Tabelle1!$C$3,IF(A1133="A 7",Tabelle1!$C$4,IF(A1133="A 8",Tabelle1!$C$5,IF(A1133="A 9M",Tabelle1!$C$6,IF(A1133="A 9M+Z",Tabelle1!$C$7,Tabelle1!$C$8)))))</f>
        <v>4500</v>
      </c>
    </row>
    <row r="1134" spans="1:10" s="55" customFormat="1" ht="12.75" x14ac:dyDescent="0.2">
      <c r="A1134" s="204" t="s">
        <v>50</v>
      </c>
      <c r="B1134" s="312" t="s">
        <v>1128</v>
      </c>
      <c r="C1134" s="43">
        <v>5000104361</v>
      </c>
      <c r="D1134" s="153" t="s">
        <v>44</v>
      </c>
      <c r="E1134" s="238">
        <v>0.6</v>
      </c>
      <c r="F1134" s="153"/>
      <c r="G1134" s="402">
        <f t="shared" si="17"/>
        <v>2700</v>
      </c>
      <c r="H1134" s="267"/>
      <c r="I1134" s="32">
        <f>IF(A1134="A 6",Tabelle1!$C$3,IF(A1134="A 7",Tabelle1!$C$4,IF(A1134="A 8",Tabelle1!$C$5,IF(A1134="A 9M",Tabelle1!$C$6,IF(A1134="A 9M+Z",Tabelle1!$C$7,Tabelle1!$C$8)))))</f>
        <v>4500</v>
      </c>
    </row>
    <row r="1135" spans="1:10" s="75" customFormat="1" ht="12.75" x14ac:dyDescent="0.2">
      <c r="A1135" s="73" t="s">
        <v>50</v>
      </c>
      <c r="B1135" s="306" t="s">
        <v>1128</v>
      </c>
      <c r="C1135" s="43" t="s">
        <v>898</v>
      </c>
      <c r="D1135" s="74" t="s">
        <v>44</v>
      </c>
      <c r="E1135" s="105">
        <v>0.6</v>
      </c>
      <c r="F1135" s="74"/>
      <c r="G1135" s="402">
        <f t="shared" si="17"/>
        <v>2700</v>
      </c>
      <c r="H1135" s="268"/>
      <c r="I1135" s="32">
        <f>IF(A1135="A 6",Tabelle1!$C$3,IF(A1135="A 7",Tabelle1!$C$4,IF(A1135="A 8",Tabelle1!$C$5,IF(A1135="A 9M",Tabelle1!$C$6,IF(A1135="A 9M+Z",Tabelle1!$C$7,Tabelle1!$C$8)))))</f>
        <v>4500</v>
      </c>
    </row>
    <row r="1136" spans="1:10" s="60" customFormat="1" ht="12.75" x14ac:dyDescent="0.2">
      <c r="A1136" s="204" t="s">
        <v>50</v>
      </c>
      <c r="B1136" s="312" t="s">
        <v>1128</v>
      </c>
      <c r="C1136" s="53" t="s">
        <v>899</v>
      </c>
      <c r="D1136" s="153" t="s">
        <v>44</v>
      </c>
      <c r="E1136" s="238">
        <v>0.5</v>
      </c>
      <c r="F1136" s="153"/>
      <c r="G1136" s="402">
        <f t="shared" si="17"/>
        <v>2250</v>
      </c>
      <c r="H1136" s="267"/>
      <c r="I1136" s="32">
        <f>IF(A1136="A 6",Tabelle1!$C$3,IF(A1136="A 7",Tabelle1!$C$4,IF(A1136="A 8",Tabelle1!$C$5,IF(A1136="A 9M",Tabelle1!$C$6,IF(A1136="A 9M+Z",Tabelle1!$C$7,Tabelle1!$C$8)))))</f>
        <v>4500</v>
      </c>
    </row>
    <row r="1137" spans="1:9" s="55" customFormat="1" ht="12.75" x14ac:dyDescent="0.2">
      <c r="A1137" s="47" t="s">
        <v>50</v>
      </c>
      <c r="B1137" s="306" t="s">
        <v>1128</v>
      </c>
      <c r="C1137" s="43" t="s">
        <v>900</v>
      </c>
      <c r="D1137" s="74" t="s">
        <v>44</v>
      </c>
      <c r="E1137" s="105">
        <v>0.5</v>
      </c>
      <c r="F1137" s="52"/>
      <c r="G1137" s="402">
        <f t="shared" si="17"/>
        <v>2250</v>
      </c>
      <c r="H1137" s="269"/>
      <c r="I1137" s="32">
        <f>IF(A1137="A 6",Tabelle1!$C$3,IF(A1137="A 7",Tabelle1!$C$4,IF(A1137="A 8",Tabelle1!$C$5,IF(A1137="A 9M",Tabelle1!$C$6,IF(A1137="A 9M+Z",Tabelle1!$C$7,Tabelle1!$C$8)))))</f>
        <v>4500</v>
      </c>
    </row>
    <row r="1138" spans="1:9" s="154" customFormat="1" ht="12.75" x14ac:dyDescent="0.2">
      <c r="A1138" s="148" t="s">
        <v>50</v>
      </c>
      <c r="B1138" s="312" t="s">
        <v>1128</v>
      </c>
      <c r="C1138" s="78" t="s">
        <v>901</v>
      </c>
      <c r="D1138" s="149" t="s">
        <v>902</v>
      </c>
      <c r="E1138" s="240">
        <v>0.8</v>
      </c>
      <c r="F1138" s="149" t="s">
        <v>903</v>
      </c>
      <c r="G1138" s="402">
        <f t="shared" si="17"/>
        <v>3600</v>
      </c>
      <c r="H1138" s="266"/>
      <c r="I1138" s="32">
        <f>IF(A1138="A 6",Tabelle1!$C$3,IF(A1138="A 7",Tabelle1!$C$4,IF(A1138="A 8",Tabelle1!$C$5,IF(A1138="A 9M",Tabelle1!$C$6,IF(A1138="A 9M+Z",Tabelle1!$C$7,Tabelle1!$C$8)))))</f>
        <v>4500</v>
      </c>
    </row>
    <row r="1139" spans="1:9" s="154" customFormat="1" ht="12.75" x14ac:dyDescent="0.2">
      <c r="A1139" s="148" t="s">
        <v>50</v>
      </c>
      <c r="B1139" s="306" t="s">
        <v>1128</v>
      </c>
      <c r="C1139" s="78" t="s">
        <v>904</v>
      </c>
      <c r="D1139" s="69" t="s">
        <v>44</v>
      </c>
      <c r="E1139" s="89">
        <v>1</v>
      </c>
      <c r="F1139" s="149"/>
      <c r="G1139" s="402">
        <f t="shared" si="17"/>
        <v>4500</v>
      </c>
      <c r="H1139" s="155"/>
      <c r="I1139" s="32">
        <f>IF(A1139="A 6",Tabelle1!$C$3,IF(A1139="A 7",Tabelle1!$C$4,IF(A1139="A 8",Tabelle1!$C$5,IF(A1139="A 9M",Tabelle1!$C$6,IF(A1139="A 9M+Z",Tabelle1!$C$7,Tabelle1!$C$8)))))</f>
        <v>4500</v>
      </c>
    </row>
    <row r="1140" spans="1:9" s="154" customFormat="1" ht="12.75" x14ac:dyDescent="0.2">
      <c r="A1140" s="36" t="s">
        <v>50</v>
      </c>
      <c r="B1140" s="312" t="s">
        <v>1128</v>
      </c>
      <c r="C1140" s="78" t="s">
        <v>905</v>
      </c>
      <c r="D1140" s="37" t="s">
        <v>44</v>
      </c>
      <c r="E1140" s="242">
        <v>0.5</v>
      </c>
      <c r="F1140" s="349"/>
      <c r="G1140" s="402">
        <f t="shared" si="17"/>
        <v>2250</v>
      </c>
      <c r="H1140" s="264"/>
      <c r="I1140" s="32">
        <f>IF(A1140="A 6",Tabelle1!$C$3,IF(A1140="A 7",Tabelle1!$C$4,IF(A1140="A 8",Tabelle1!$C$5,IF(A1140="A 9M",Tabelle1!$C$6,IF(A1140="A 9M+Z",Tabelle1!$C$7,Tabelle1!$C$8)))))</f>
        <v>4500</v>
      </c>
    </row>
    <row r="1141" spans="1:9" s="154" customFormat="1" ht="12.75" x14ac:dyDescent="0.2">
      <c r="A1141" s="36" t="s">
        <v>50</v>
      </c>
      <c r="B1141" s="306" t="s">
        <v>1128</v>
      </c>
      <c r="C1141" s="78" t="s">
        <v>906</v>
      </c>
      <c r="D1141" s="37" t="s">
        <v>44</v>
      </c>
      <c r="E1141" s="242">
        <v>1</v>
      </c>
      <c r="F1141" s="349"/>
      <c r="G1141" s="402">
        <f t="shared" si="17"/>
        <v>4500</v>
      </c>
      <c r="H1141" s="264"/>
      <c r="I1141" s="32">
        <f>IF(A1141="A 6",Tabelle1!$C$3,IF(A1141="A 7",Tabelle1!$C$4,IF(A1141="A 8",Tabelle1!$C$5,IF(A1141="A 9M",Tabelle1!$C$6,IF(A1141="A 9M+Z",Tabelle1!$C$7,Tabelle1!$C$8)))))</f>
        <v>4500</v>
      </c>
    </row>
    <row r="1142" spans="1:9" s="55" customFormat="1" ht="12.75" x14ac:dyDescent="0.2">
      <c r="A1142" s="148" t="s">
        <v>50</v>
      </c>
      <c r="B1142" s="312" t="s">
        <v>1128</v>
      </c>
      <c r="C1142" s="78" t="s">
        <v>907</v>
      </c>
      <c r="D1142" s="149" t="s">
        <v>44</v>
      </c>
      <c r="E1142" s="240">
        <v>1</v>
      </c>
      <c r="F1142" s="149"/>
      <c r="G1142" s="402">
        <f t="shared" si="17"/>
        <v>4500</v>
      </c>
      <c r="H1142" s="264"/>
      <c r="I1142" s="32">
        <f>IF(A1142="A 6",Tabelle1!$C$3,IF(A1142="A 7",Tabelle1!$C$4,IF(A1142="A 8",Tabelle1!$C$5,IF(A1142="A 9M",Tabelle1!$C$6,IF(A1142="A 9M+Z",Tabelle1!$C$7,Tabelle1!$C$8)))))</f>
        <v>4500</v>
      </c>
    </row>
    <row r="1143" spans="1:9" s="55" customFormat="1" ht="12.75" x14ac:dyDescent="0.2">
      <c r="A1143" s="231" t="s">
        <v>50</v>
      </c>
      <c r="B1143" s="306" t="s">
        <v>1128</v>
      </c>
      <c r="C1143" s="107" t="s">
        <v>908</v>
      </c>
      <c r="D1143" s="63" t="s">
        <v>909</v>
      </c>
      <c r="E1143" s="344">
        <v>1</v>
      </c>
      <c r="F1143" s="74"/>
      <c r="G1143" s="402">
        <f t="shared" si="17"/>
        <v>4500</v>
      </c>
      <c r="H1143" s="270"/>
      <c r="I1143" s="32">
        <f>IF(A1143="A 6",Tabelle1!$C$3,IF(A1143="A 7",Tabelle1!$C$4,IF(A1143="A 8",Tabelle1!$C$5,IF(A1143="A 9M",Tabelle1!$C$6,IF(A1143="A 9M+Z",Tabelle1!$C$7,Tabelle1!$C$8)))))</f>
        <v>4500</v>
      </c>
    </row>
    <row r="1144" spans="1:9" s="55" customFormat="1" ht="12.75" x14ac:dyDescent="0.2">
      <c r="A1144" s="73" t="s">
        <v>50</v>
      </c>
      <c r="B1144" s="312" t="s">
        <v>1128</v>
      </c>
      <c r="C1144" s="43">
        <v>5000302067</v>
      </c>
      <c r="D1144" s="74" t="s">
        <v>44</v>
      </c>
      <c r="E1144" s="105">
        <v>0.5</v>
      </c>
      <c r="F1144" s="74"/>
      <c r="G1144" s="402">
        <f t="shared" si="17"/>
        <v>2250</v>
      </c>
      <c r="H1144" s="264"/>
      <c r="I1144" s="32">
        <f>IF(A1144="A 6",Tabelle1!$C$3,IF(A1144="A 7",Tabelle1!$C$4,IF(A1144="A 8",Tabelle1!$C$5,IF(A1144="A 9M",Tabelle1!$C$6,IF(A1144="A 9M+Z",Tabelle1!$C$7,Tabelle1!$C$8)))))</f>
        <v>4500</v>
      </c>
    </row>
    <row r="1145" spans="1:9" s="55" customFormat="1" ht="12.75" x14ac:dyDescent="0.2">
      <c r="A1145" s="73" t="s">
        <v>50</v>
      </c>
      <c r="B1145" s="306" t="s">
        <v>1128</v>
      </c>
      <c r="C1145" s="43">
        <v>5000302068</v>
      </c>
      <c r="D1145" s="74" t="s">
        <v>44</v>
      </c>
      <c r="E1145" s="105">
        <v>1</v>
      </c>
      <c r="F1145" s="413"/>
      <c r="G1145" s="402">
        <f t="shared" si="17"/>
        <v>4500</v>
      </c>
      <c r="H1145" s="264"/>
      <c r="I1145" s="32">
        <f>IF(A1145="A 6",Tabelle1!$C$3,IF(A1145="A 7",Tabelle1!$C$4,IF(A1145="A 8",Tabelle1!$C$5,IF(A1145="A 9M",Tabelle1!$C$6,IF(A1145="A 9M+Z",Tabelle1!$C$7,Tabelle1!$C$8)))))</f>
        <v>4500</v>
      </c>
    </row>
    <row r="1146" spans="1:9" s="75" customFormat="1" ht="12.75" x14ac:dyDescent="0.2">
      <c r="A1146" s="73" t="s">
        <v>50</v>
      </c>
      <c r="B1146" s="312" t="s">
        <v>1128</v>
      </c>
      <c r="C1146" s="43">
        <v>5000302069</v>
      </c>
      <c r="D1146" s="74" t="s">
        <v>44</v>
      </c>
      <c r="E1146" s="105">
        <v>1</v>
      </c>
      <c r="F1146" s="413"/>
      <c r="G1146" s="402">
        <f t="shared" si="17"/>
        <v>4500</v>
      </c>
      <c r="H1146" s="264"/>
      <c r="I1146" s="32">
        <f>IF(A1146="A 6",Tabelle1!$C$3,IF(A1146="A 7",Tabelle1!$C$4,IF(A1146="A 8",Tabelle1!$C$5,IF(A1146="A 9M",Tabelle1!$C$6,IF(A1146="A 9M+Z",Tabelle1!$C$7,Tabelle1!$C$8)))))</f>
        <v>4500</v>
      </c>
    </row>
    <row r="1147" spans="1:9" s="60" customFormat="1" ht="12.75" x14ac:dyDescent="0.2">
      <c r="A1147" s="73" t="s">
        <v>50</v>
      </c>
      <c r="B1147" s="306" t="s">
        <v>1128</v>
      </c>
      <c r="C1147" s="43">
        <v>5000302070</v>
      </c>
      <c r="D1147" s="74" t="s">
        <v>44</v>
      </c>
      <c r="E1147" s="105">
        <v>0.6</v>
      </c>
      <c r="F1147" s="413"/>
      <c r="G1147" s="402">
        <f t="shared" si="17"/>
        <v>2700</v>
      </c>
      <c r="H1147" s="155"/>
      <c r="I1147" s="32">
        <f>IF(A1147="A 6",Tabelle1!$C$3,IF(A1147="A 7",Tabelle1!$C$4,IF(A1147="A 8",Tabelle1!$C$5,IF(A1147="A 9M",Tabelle1!$C$6,IF(A1147="A 9M+Z",Tabelle1!$C$7,Tabelle1!$C$8)))))</f>
        <v>4500</v>
      </c>
    </row>
    <row r="1148" spans="1:9" s="60" customFormat="1" ht="12.75" x14ac:dyDescent="0.2">
      <c r="A1148" s="73" t="s">
        <v>50</v>
      </c>
      <c r="B1148" s="312" t="s">
        <v>1128</v>
      </c>
      <c r="C1148" s="53" t="s">
        <v>910</v>
      </c>
      <c r="D1148" s="74" t="s">
        <v>44</v>
      </c>
      <c r="E1148" s="83">
        <v>0.3</v>
      </c>
      <c r="F1148" s="384"/>
      <c r="G1148" s="402">
        <f t="shared" si="17"/>
        <v>1350</v>
      </c>
      <c r="H1148" s="264"/>
      <c r="I1148" s="32">
        <f>IF(A1148="A 6",Tabelle1!$C$3,IF(A1148="A 7",Tabelle1!$C$4,IF(A1148="A 8",Tabelle1!$C$5,IF(A1148="A 9M",Tabelle1!$C$6,IF(A1148="A 9M+Z",Tabelle1!$C$7,Tabelle1!$C$8)))))</f>
        <v>4500</v>
      </c>
    </row>
    <row r="1149" spans="1:9" s="152" customFormat="1" ht="12.75" x14ac:dyDescent="0.2">
      <c r="A1149" s="148" t="s">
        <v>75</v>
      </c>
      <c r="B1149" s="306" t="s">
        <v>1129</v>
      </c>
      <c r="C1149" s="78" t="s">
        <v>919</v>
      </c>
      <c r="D1149" s="149" t="s">
        <v>44</v>
      </c>
      <c r="E1149" s="240">
        <v>1</v>
      </c>
      <c r="F1149" s="426" t="s">
        <v>149</v>
      </c>
      <c r="G1149" s="402">
        <f t="shared" si="17"/>
        <v>9700</v>
      </c>
      <c r="H1149" s="266"/>
      <c r="I1149" s="32">
        <f>IF(A1149="A 6",Tabelle1!$C$3,IF(A1149="A 7",Tabelle1!$C$4,IF(A1149="A 8",Tabelle1!$C$5,IF(A1149="A 9M",Tabelle1!$C$6,IF(A1149="A 9M+Z",Tabelle1!$C$7,Tabelle1!$C$8)))))</f>
        <v>9700</v>
      </c>
    </row>
    <row r="1150" spans="1:9" s="61" customFormat="1" ht="12.75" x14ac:dyDescent="0.2">
      <c r="A1150" s="148" t="s">
        <v>75</v>
      </c>
      <c r="B1150" s="306" t="s">
        <v>1129</v>
      </c>
      <c r="C1150" s="78" t="s">
        <v>920</v>
      </c>
      <c r="D1150" s="149" t="s">
        <v>921</v>
      </c>
      <c r="E1150" s="240">
        <v>0.5</v>
      </c>
      <c r="F1150" s="149" t="s">
        <v>903</v>
      </c>
      <c r="G1150" s="402">
        <f t="shared" si="17"/>
        <v>4850</v>
      </c>
      <c r="H1150" s="266"/>
      <c r="I1150" s="32">
        <f>IF(A1150="A 6",Tabelle1!$C$3,IF(A1150="A 7",Tabelle1!$C$4,IF(A1150="A 8",Tabelle1!$C$5,IF(A1150="A 9M",Tabelle1!$C$6,IF(A1150="A 9M+Z",Tabelle1!$C$7,Tabelle1!$C$8)))))</f>
        <v>9700</v>
      </c>
    </row>
    <row r="1151" spans="1:9" s="156" customFormat="1" ht="12.75" x14ac:dyDescent="0.2">
      <c r="A1151" s="232" t="s">
        <v>73</v>
      </c>
      <c r="B1151" s="306" t="s">
        <v>1130</v>
      </c>
      <c r="C1151" s="78" t="s">
        <v>911</v>
      </c>
      <c r="D1151" s="149" t="s">
        <v>44</v>
      </c>
      <c r="E1151" s="251">
        <v>0.7</v>
      </c>
      <c r="F1151" s="149"/>
      <c r="G1151" s="402">
        <f t="shared" si="17"/>
        <v>4620</v>
      </c>
      <c r="H1151" s="266"/>
      <c r="I1151" s="32">
        <f>IF(A1151="A 6",Tabelle1!$C$3,IF(A1151="A 7",Tabelle1!$C$4,IF(A1151="A 8",Tabelle1!$C$5,IF(A1151="A 9M",Tabelle1!$C$6,IF(A1151="A 9M+Z",Tabelle1!$C$7,Tabelle1!$C$8)))))</f>
        <v>6600</v>
      </c>
    </row>
    <row r="1152" spans="1:9" s="156" customFormat="1" ht="12.75" x14ac:dyDescent="0.2">
      <c r="A1152" s="232" t="s">
        <v>73</v>
      </c>
      <c r="B1152" s="306" t="s">
        <v>1130</v>
      </c>
      <c r="C1152" s="78" t="s">
        <v>912</v>
      </c>
      <c r="D1152" s="149" t="s">
        <v>913</v>
      </c>
      <c r="E1152" s="240">
        <v>1</v>
      </c>
      <c r="F1152" s="438"/>
      <c r="G1152" s="402">
        <f t="shared" si="17"/>
        <v>6600</v>
      </c>
      <c r="H1152" s="271"/>
      <c r="I1152" s="32">
        <f>IF(A1152="A 6",Tabelle1!$C$3,IF(A1152="A 7",Tabelle1!$C$4,IF(A1152="A 8",Tabelle1!$C$5,IF(A1152="A 9M",Tabelle1!$C$6,IF(A1152="A 9M+Z",Tabelle1!$C$7,Tabelle1!$C$8)))))</f>
        <v>6600</v>
      </c>
    </row>
    <row r="1153" spans="1:12" s="75" customFormat="1" ht="12.75" x14ac:dyDescent="0.2">
      <c r="A1153" s="232" t="s">
        <v>73</v>
      </c>
      <c r="B1153" s="306" t="s">
        <v>1130</v>
      </c>
      <c r="C1153" s="78" t="s">
        <v>914</v>
      </c>
      <c r="D1153" s="149" t="s">
        <v>44</v>
      </c>
      <c r="E1153" s="240">
        <v>0.1</v>
      </c>
      <c r="F1153" s="149"/>
      <c r="G1153" s="402">
        <f t="shared" si="17"/>
        <v>660</v>
      </c>
      <c r="H1153" s="264"/>
      <c r="I1153" s="32">
        <f>IF(A1153="A 6",Tabelle1!$C$3,IF(A1153="A 7",Tabelle1!$C$4,IF(A1153="A 8",Tabelle1!$C$5,IF(A1153="A 9M",Tabelle1!$C$6,IF(A1153="A 9M+Z",Tabelle1!$C$7,Tabelle1!$C$8)))))</f>
        <v>6600</v>
      </c>
    </row>
    <row r="1154" spans="1:12" s="157" customFormat="1" ht="12.75" x14ac:dyDescent="0.2">
      <c r="A1154" s="232" t="s">
        <v>73</v>
      </c>
      <c r="B1154" s="306" t="s">
        <v>1130</v>
      </c>
      <c r="C1154" s="150" t="s">
        <v>915</v>
      </c>
      <c r="D1154" s="151" t="s">
        <v>916</v>
      </c>
      <c r="E1154" s="250">
        <v>1</v>
      </c>
      <c r="F1154" s="151"/>
      <c r="G1154" s="402">
        <f t="shared" si="17"/>
        <v>6600</v>
      </c>
      <c r="H1154" s="265"/>
      <c r="I1154" s="32">
        <f>IF(A1154="A 6",Tabelle1!$C$3,IF(A1154="A 7",Tabelle1!$C$4,IF(A1154="A 8",Tabelle1!$C$5,IF(A1154="A 9M",Tabelle1!$C$6,IF(A1154="A 9M+Z",Tabelle1!$C$7,Tabelle1!$C$8)))))</f>
        <v>6600</v>
      </c>
    </row>
    <row r="1155" spans="1:12" s="75" customFormat="1" ht="12.75" x14ac:dyDescent="0.2">
      <c r="A1155" s="232" t="s">
        <v>73</v>
      </c>
      <c r="B1155" s="306" t="s">
        <v>1130</v>
      </c>
      <c r="C1155" s="150" t="s">
        <v>917</v>
      </c>
      <c r="D1155" s="151" t="s">
        <v>916</v>
      </c>
      <c r="E1155" s="250">
        <v>1</v>
      </c>
      <c r="F1155" s="151"/>
      <c r="G1155" s="402">
        <f t="shared" si="17"/>
        <v>6600</v>
      </c>
      <c r="H1155" s="265"/>
      <c r="I1155" s="32">
        <f>IF(A1155="A 6",Tabelle1!$C$3,IF(A1155="A 7",Tabelle1!$C$4,IF(A1155="A 8",Tabelle1!$C$5,IF(A1155="A 9M",Tabelle1!$C$6,IF(A1155="A 9M+Z",Tabelle1!$C$7,Tabelle1!$C$8)))))</f>
        <v>6600</v>
      </c>
    </row>
    <row r="1156" spans="1:12" s="61" customFormat="1" ht="12.75" x14ac:dyDescent="0.2">
      <c r="A1156" s="232" t="s">
        <v>73</v>
      </c>
      <c r="B1156" s="306" t="s">
        <v>1130</v>
      </c>
      <c r="C1156" s="150" t="s">
        <v>918</v>
      </c>
      <c r="D1156" s="151" t="s">
        <v>916</v>
      </c>
      <c r="E1156" s="250">
        <v>1</v>
      </c>
      <c r="F1156" s="151"/>
      <c r="G1156" s="402">
        <f t="shared" si="17"/>
        <v>6600</v>
      </c>
      <c r="H1156" s="265"/>
      <c r="I1156" s="32">
        <f>IF(A1156="A 6",Tabelle1!$C$3,IF(A1156="A 7",Tabelle1!$C$4,IF(A1156="A 8",Tabelle1!$C$5,IF(A1156="A 9M",Tabelle1!$C$6,IF(A1156="A 9M+Z",Tabelle1!$C$7,Tabelle1!$C$8)))))</f>
        <v>6600</v>
      </c>
    </row>
    <row r="1157" spans="1:12" s="42" customFormat="1" ht="12.75" x14ac:dyDescent="0.2">
      <c r="A1157" s="232" t="s">
        <v>73</v>
      </c>
      <c r="B1157" s="306" t="s">
        <v>1130</v>
      </c>
      <c r="C1157" s="43">
        <v>5000603100</v>
      </c>
      <c r="D1157" s="153" t="s">
        <v>44</v>
      </c>
      <c r="E1157" s="238">
        <v>0.2</v>
      </c>
      <c r="F1157" s="153"/>
      <c r="G1157" s="402">
        <f t="shared" si="17"/>
        <v>1320</v>
      </c>
      <c r="H1157" s="267"/>
      <c r="I1157" s="32">
        <f>IF(A1157="A 6",Tabelle1!$C$3,IF(A1157="A 7",Tabelle1!$C$4,IF(A1157="A 8",Tabelle1!$C$5,IF(A1157="A 9M",Tabelle1!$C$6,IF(A1157="A 9M+Z",Tabelle1!$C$7,Tabelle1!$C$8)))))</f>
        <v>6600</v>
      </c>
    </row>
    <row r="1158" spans="1:12" s="4" customFormat="1" ht="12.75" x14ac:dyDescent="0.2">
      <c r="A1158" s="19"/>
      <c r="B1158" s="73"/>
      <c r="C1158" s="21"/>
      <c r="D1158" s="20"/>
      <c r="E1158" s="105"/>
      <c r="F1158" s="420"/>
      <c r="G1158" s="402"/>
      <c r="I1158" s="32">
        <f>IF(A1158="A 6",Tabelle1!$C$3,IF(A1158="A 7",Tabelle1!$C$4,IF(A1158="A 8",Tabelle1!$C$5,IF(A1158="A 9M",Tabelle1!$C$6,IF(A1158="A 9M+Z",Tabelle1!$C$7,Tabelle1!$C$8)))))</f>
        <v>6600</v>
      </c>
    </row>
    <row r="1159" spans="1:12" s="4" customFormat="1" ht="12.75" x14ac:dyDescent="0.2">
      <c r="A1159" s="29" t="s">
        <v>25</v>
      </c>
      <c r="B1159" s="305"/>
      <c r="C1159" s="31"/>
      <c r="D1159" s="30"/>
      <c r="E1159" s="318"/>
      <c r="F1159" s="420"/>
      <c r="G1159" s="402"/>
      <c r="I1159" s="32">
        <f>IF(A1159="A 6",Tabelle1!$C$3,IF(A1159="A 7",Tabelle1!$C$4,IF(A1159="A 8",Tabelle1!$C$5,IF(A1159="A 9M",Tabelle1!$C$6,IF(A1159="A 9M+Z",Tabelle1!$C$7,Tabelle1!$C$8)))))</f>
        <v>6600</v>
      </c>
    </row>
    <row r="1160" spans="1:12" s="49" customFormat="1" ht="12.75" x14ac:dyDescent="0.2">
      <c r="A1160" s="54" t="s">
        <v>43</v>
      </c>
      <c r="B1160" s="313" t="s">
        <v>50</v>
      </c>
      <c r="C1160" s="87" t="s">
        <v>923</v>
      </c>
      <c r="D1160" s="88" t="s">
        <v>44</v>
      </c>
      <c r="E1160" s="240">
        <v>1</v>
      </c>
      <c r="F1160" s="439"/>
      <c r="G1160" s="402">
        <f t="shared" si="17"/>
        <v>3200</v>
      </c>
      <c r="H1160" s="272"/>
      <c r="I1160" s="32">
        <f>IF(A1160="A 6",Tabelle1!$C$3,IF(A1160="A 7",Tabelle1!$C$4,IF(A1160="A 8",Tabelle1!$C$5,IF(A1160="A 9M",Tabelle1!$C$6,IF(A1160="A 9M+Z",Tabelle1!$C$7,Tabelle1!$C$8)))))</f>
        <v>3200</v>
      </c>
      <c r="J1160" s="4"/>
      <c r="L1160" s="161"/>
    </row>
    <row r="1161" spans="1:12" s="159" customFormat="1" ht="12.75" x14ac:dyDescent="0.2">
      <c r="A1161" s="54" t="s">
        <v>43</v>
      </c>
      <c r="B1161" s="313" t="s">
        <v>50</v>
      </c>
      <c r="C1161" s="87" t="s">
        <v>924</v>
      </c>
      <c r="D1161" s="88" t="s">
        <v>44</v>
      </c>
      <c r="E1161" s="240">
        <v>1</v>
      </c>
      <c r="F1161" s="149"/>
      <c r="G1161" s="402">
        <f t="shared" si="17"/>
        <v>3200</v>
      </c>
      <c r="H1161" s="273"/>
      <c r="I1161" s="32">
        <f>IF(A1161="A 6",Tabelle1!$C$3,IF(A1161="A 7",Tabelle1!$C$4,IF(A1161="A 8",Tabelle1!$C$5,IF(A1161="A 9M",Tabelle1!$C$6,IF(A1161="A 9M+Z",Tabelle1!$C$7,Tabelle1!$C$8)))))</f>
        <v>3200</v>
      </c>
      <c r="J1161" s="158"/>
      <c r="L1161" s="160"/>
    </row>
    <row r="1162" spans="1:12" s="32" customFormat="1" ht="12.75" x14ac:dyDescent="0.2">
      <c r="A1162" s="54" t="s">
        <v>43</v>
      </c>
      <c r="B1162" s="313" t="s">
        <v>50</v>
      </c>
      <c r="C1162" s="38" t="s">
        <v>925</v>
      </c>
      <c r="D1162" s="37" t="s">
        <v>44</v>
      </c>
      <c r="E1162" s="241">
        <v>0.25</v>
      </c>
      <c r="F1162" s="97"/>
      <c r="G1162" s="402">
        <f t="shared" si="17"/>
        <v>800</v>
      </c>
      <c r="H1162" s="273"/>
      <c r="I1162" s="32">
        <f>IF(A1162="A 6",Tabelle1!$C$3,IF(A1162="A 7",Tabelle1!$C$4,IF(A1162="A 8",Tabelle1!$C$5,IF(A1162="A 9M",Tabelle1!$C$6,IF(A1162="A 9M+Z",Tabelle1!$C$7,Tabelle1!$C$8)))))</f>
        <v>3200</v>
      </c>
      <c r="J1162" s="60"/>
      <c r="L1162" s="162"/>
    </row>
    <row r="1163" spans="1:12" s="159" customFormat="1" ht="12.75" x14ac:dyDescent="0.2">
      <c r="A1163" s="54" t="s">
        <v>43</v>
      </c>
      <c r="B1163" s="313" t="s">
        <v>50</v>
      </c>
      <c r="C1163" s="163" t="s">
        <v>926</v>
      </c>
      <c r="D1163" s="74" t="s">
        <v>927</v>
      </c>
      <c r="E1163" s="83">
        <v>1</v>
      </c>
      <c r="F1163" s="74"/>
      <c r="G1163" s="402">
        <f t="shared" si="17"/>
        <v>3200</v>
      </c>
      <c r="H1163" s="273"/>
      <c r="I1163" s="32">
        <f>IF(A1163="A 6",Tabelle1!$C$3,IF(A1163="A 7",Tabelle1!$C$4,IF(A1163="A 8",Tabelle1!$C$5,IF(A1163="A 9M",Tabelle1!$C$6,IF(A1163="A 9M+Z",Tabelle1!$C$7,Tabelle1!$C$8)))))</f>
        <v>3200</v>
      </c>
      <c r="J1163" s="158"/>
      <c r="L1163" s="160"/>
    </row>
    <row r="1164" spans="1:12" s="159" customFormat="1" ht="12.75" x14ac:dyDescent="0.2">
      <c r="A1164" s="54" t="s">
        <v>43</v>
      </c>
      <c r="B1164" s="313" t="s">
        <v>50</v>
      </c>
      <c r="C1164" s="43" t="s">
        <v>928</v>
      </c>
      <c r="D1164" s="74" t="s">
        <v>927</v>
      </c>
      <c r="E1164" s="105">
        <v>1</v>
      </c>
      <c r="F1164" s="74"/>
      <c r="G1164" s="402">
        <f t="shared" si="17"/>
        <v>3200</v>
      </c>
      <c r="H1164" s="273"/>
      <c r="I1164" s="32">
        <f>IF(A1164="A 6",Tabelle1!$C$3,IF(A1164="A 7",Tabelle1!$C$4,IF(A1164="A 8",Tabelle1!$C$5,IF(A1164="A 9M",Tabelle1!$C$6,IF(A1164="A 9M+Z",Tabelle1!$C$7,Tabelle1!$C$8)))))</f>
        <v>3200</v>
      </c>
      <c r="J1164" s="158"/>
      <c r="L1164" s="160"/>
    </row>
    <row r="1165" spans="1:12" s="32" customFormat="1" ht="12.75" x14ac:dyDescent="0.2">
      <c r="A1165" s="54" t="s">
        <v>43</v>
      </c>
      <c r="B1165" s="313" t="s">
        <v>50</v>
      </c>
      <c r="C1165" s="43">
        <v>5103033010</v>
      </c>
      <c r="D1165" s="37" t="s">
        <v>44</v>
      </c>
      <c r="E1165" s="241">
        <v>0.5</v>
      </c>
      <c r="F1165" s="440"/>
      <c r="G1165" s="402">
        <f t="shared" si="17"/>
        <v>1600</v>
      </c>
      <c r="H1165" s="274"/>
      <c r="I1165" s="32">
        <f>IF(A1165="A 6",Tabelle1!$C$3,IF(A1165="A 7",Tabelle1!$C$4,IF(A1165="A 8",Tabelle1!$C$5,IF(A1165="A 9M",Tabelle1!$C$6,IF(A1165="A 9M+Z",Tabelle1!$C$7,Tabelle1!$C$8)))))</f>
        <v>3200</v>
      </c>
      <c r="J1165" s="60"/>
      <c r="L1165" s="162"/>
    </row>
    <row r="1166" spans="1:12" s="159" customFormat="1" ht="12.75" x14ac:dyDescent="0.2">
      <c r="A1166" s="54" t="s">
        <v>43</v>
      </c>
      <c r="B1166" s="313" t="s">
        <v>50</v>
      </c>
      <c r="C1166" s="164">
        <v>5103042080</v>
      </c>
      <c r="D1166" s="37" t="s">
        <v>44</v>
      </c>
      <c r="E1166" s="241">
        <v>0.05</v>
      </c>
      <c r="F1166" s="97"/>
      <c r="G1166" s="402">
        <f t="shared" si="17"/>
        <v>160</v>
      </c>
      <c r="H1166" s="274"/>
      <c r="I1166" s="32">
        <f>IF(A1166="A 6",Tabelle1!$C$3,IF(A1166="A 7",Tabelle1!$C$4,IF(A1166="A 8",Tabelle1!$C$5,IF(A1166="A 9M",Tabelle1!$C$6,IF(A1166="A 9M+Z",Tabelle1!$C$7,Tabelle1!$C$8)))))</f>
        <v>3200</v>
      </c>
      <c r="J1166" s="158"/>
      <c r="L1166" s="160"/>
    </row>
    <row r="1167" spans="1:12" s="159" customFormat="1" ht="12.75" x14ac:dyDescent="0.2">
      <c r="A1167" s="54" t="s">
        <v>43</v>
      </c>
      <c r="B1167" s="313" t="s">
        <v>50</v>
      </c>
      <c r="C1167" s="163">
        <v>5103113020</v>
      </c>
      <c r="D1167" s="74" t="s">
        <v>44</v>
      </c>
      <c r="E1167" s="105">
        <v>0.1</v>
      </c>
      <c r="F1167" s="349"/>
      <c r="G1167" s="402">
        <f t="shared" ref="G1167:G1230" si="18">E1167*I1167</f>
        <v>320</v>
      </c>
      <c r="H1167" s="274"/>
      <c r="I1167" s="32">
        <f>IF(A1167="A 6",Tabelle1!$C$3,IF(A1167="A 7",Tabelle1!$C$4,IF(A1167="A 8",Tabelle1!$C$5,IF(A1167="A 9M",Tabelle1!$C$6,IF(A1167="A 9M+Z",Tabelle1!$C$7,Tabelle1!$C$8)))))</f>
        <v>3200</v>
      </c>
      <c r="J1167" s="158"/>
      <c r="L1167" s="160"/>
    </row>
    <row r="1168" spans="1:12" s="159" customFormat="1" ht="12.75" x14ac:dyDescent="0.2">
      <c r="A1168" s="54" t="s">
        <v>43</v>
      </c>
      <c r="B1168" s="313" t="s">
        <v>50</v>
      </c>
      <c r="C1168" s="43" t="s">
        <v>929</v>
      </c>
      <c r="D1168" s="39" t="s">
        <v>930</v>
      </c>
      <c r="E1168" s="83">
        <v>0.25</v>
      </c>
      <c r="F1168" s="97"/>
      <c r="G1168" s="402">
        <f t="shared" si="18"/>
        <v>800</v>
      </c>
      <c r="H1168" s="274"/>
      <c r="I1168" s="32">
        <f>IF(A1168="A 6",Tabelle1!$C$3,IF(A1168="A 7",Tabelle1!$C$4,IF(A1168="A 8",Tabelle1!$C$5,IF(A1168="A 9M",Tabelle1!$C$6,IF(A1168="A 9M+Z",Tabelle1!$C$7,Tabelle1!$C$8)))))</f>
        <v>3200</v>
      </c>
      <c r="J1168" s="158"/>
      <c r="L1168" s="160"/>
    </row>
    <row r="1169" spans="1:12" s="159" customFormat="1" ht="12.75" x14ac:dyDescent="0.2">
      <c r="A1169" s="54" t="s">
        <v>43</v>
      </c>
      <c r="B1169" s="313" t="s">
        <v>50</v>
      </c>
      <c r="C1169" s="43" t="s">
        <v>931</v>
      </c>
      <c r="D1169" s="74" t="s">
        <v>913</v>
      </c>
      <c r="E1169" s="83">
        <v>0.1</v>
      </c>
      <c r="F1169" s="413"/>
      <c r="G1169" s="402">
        <f t="shared" si="18"/>
        <v>320</v>
      </c>
      <c r="H1169" s="273"/>
      <c r="I1169" s="32">
        <f>IF(A1169="A 6",Tabelle1!$C$3,IF(A1169="A 7",Tabelle1!$C$4,IF(A1169="A 8",Tabelle1!$C$5,IF(A1169="A 9M",Tabelle1!$C$6,IF(A1169="A 9M+Z",Tabelle1!$C$7,Tabelle1!$C$8)))))</f>
        <v>3200</v>
      </c>
      <c r="J1169" s="158"/>
      <c r="L1169" s="160"/>
    </row>
    <row r="1170" spans="1:12" s="32" customFormat="1" ht="12.75" x14ac:dyDescent="0.2">
      <c r="A1170" s="54" t="s">
        <v>43</v>
      </c>
      <c r="B1170" s="313" t="s">
        <v>50</v>
      </c>
      <c r="C1170" s="43" t="s">
        <v>932</v>
      </c>
      <c r="D1170" s="74" t="s">
        <v>913</v>
      </c>
      <c r="E1170" s="83">
        <v>0.2</v>
      </c>
      <c r="F1170" s="413"/>
      <c r="G1170" s="402">
        <f t="shared" si="18"/>
        <v>640</v>
      </c>
      <c r="H1170" s="274"/>
      <c r="I1170" s="32">
        <f>IF(A1170="A 6",Tabelle1!$C$3,IF(A1170="A 7",Tabelle1!$C$4,IF(A1170="A 8",Tabelle1!$C$5,IF(A1170="A 9M",Tabelle1!$C$6,IF(A1170="A 9M+Z",Tabelle1!$C$7,Tabelle1!$C$8)))))</f>
        <v>3200</v>
      </c>
      <c r="J1170" s="60"/>
      <c r="L1170" s="162"/>
    </row>
    <row r="1171" spans="1:12" s="142" customFormat="1" ht="12.75" x14ac:dyDescent="0.2">
      <c r="A1171" s="54" t="s">
        <v>43</v>
      </c>
      <c r="B1171" s="313" t="s">
        <v>50</v>
      </c>
      <c r="C1171" s="43" t="s">
        <v>933</v>
      </c>
      <c r="D1171" s="74" t="s">
        <v>913</v>
      </c>
      <c r="E1171" s="83">
        <v>0.2</v>
      </c>
      <c r="F1171" s="97"/>
      <c r="G1171" s="402">
        <f t="shared" si="18"/>
        <v>640</v>
      </c>
      <c r="H1171" s="275"/>
      <c r="I1171" s="32">
        <f>IF(A1171="A 6",Tabelle1!$C$3,IF(A1171="A 7",Tabelle1!$C$4,IF(A1171="A 8",Tabelle1!$C$5,IF(A1171="A 9M",Tabelle1!$C$6,IF(A1171="A 9M+Z",Tabelle1!$C$7,Tabelle1!$C$8)))))</f>
        <v>3200</v>
      </c>
      <c r="J1171" s="145"/>
    </row>
    <row r="1172" spans="1:12" s="32" customFormat="1" ht="12.75" x14ac:dyDescent="0.2">
      <c r="A1172" s="54" t="s">
        <v>43</v>
      </c>
      <c r="B1172" s="313" t="s">
        <v>50</v>
      </c>
      <c r="C1172" s="43" t="s">
        <v>934</v>
      </c>
      <c r="D1172" s="153" t="s">
        <v>44</v>
      </c>
      <c r="E1172" s="238">
        <v>0.5</v>
      </c>
      <c r="F1172" s="441"/>
      <c r="G1172" s="402">
        <f t="shared" si="18"/>
        <v>1600</v>
      </c>
      <c r="H1172" s="276"/>
      <c r="I1172" s="32">
        <f>IF(A1172="A 6",Tabelle1!$C$3,IF(A1172="A 7",Tabelle1!$C$4,IF(A1172="A 8",Tabelle1!$C$5,IF(A1172="A 9M",Tabelle1!$C$6,IF(A1172="A 9M+Z",Tabelle1!$C$7,Tabelle1!$C$8)))))</f>
        <v>3200</v>
      </c>
      <c r="J1172" s="60"/>
      <c r="L1172" s="162"/>
    </row>
    <row r="1173" spans="1:12" s="32" customFormat="1" ht="12.75" x14ac:dyDescent="0.2">
      <c r="A1173" s="54" t="s">
        <v>43</v>
      </c>
      <c r="B1173" s="313" t="s">
        <v>50</v>
      </c>
      <c r="C1173" s="38" t="s">
        <v>935</v>
      </c>
      <c r="D1173" s="37" t="s">
        <v>44</v>
      </c>
      <c r="E1173" s="241">
        <v>0.5</v>
      </c>
      <c r="F1173" s="97"/>
      <c r="G1173" s="402">
        <f t="shared" si="18"/>
        <v>1600</v>
      </c>
      <c r="H1173" s="276"/>
      <c r="I1173" s="32">
        <f>IF(A1173="A 6",Tabelle1!$C$3,IF(A1173="A 7",Tabelle1!$C$4,IF(A1173="A 8",Tabelle1!$C$5,IF(A1173="A 9M",Tabelle1!$C$6,IF(A1173="A 9M+Z",Tabelle1!$C$7,Tabelle1!$C$8)))))</f>
        <v>3200</v>
      </c>
      <c r="J1173" s="60"/>
      <c r="L1173" s="162"/>
    </row>
    <row r="1174" spans="1:12" s="40" customFormat="1" ht="12.75" x14ac:dyDescent="0.2">
      <c r="A1174" s="148" t="s">
        <v>50</v>
      </c>
      <c r="B1174" s="313" t="s">
        <v>1128</v>
      </c>
      <c r="C1174" s="87" t="s">
        <v>936</v>
      </c>
      <c r="D1174" s="88" t="s">
        <v>44</v>
      </c>
      <c r="E1174" s="251">
        <v>1</v>
      </c>
      <c r="F1174" s="97"/>
      <c r="G1174" s="402">
        <f t="shared" si="18"/>
        <v>4500</v>
      </c>
      <c r="H1174" s="277"/>
      <c r="I1174" s="32">
        <f>IF(A1174="A 6",Tabelle1!$C$3,IF(A1174="A 7",Tabelle1!$C$4,IF(A1174="A 8",Tabelle1!$C$5,IF(A1174="A 9M",Tabelle1!$C$6,IF(A1174="A 9M+Z",Tabelle1!$C$7,Tabelle1!$C$8)))))</f>
        <v>4500</v>
      </c>
      <c r="J1174" s="42"/>
      <c r="L1174" s="165"/>
    </row>
    <row r="1175" spans="1:12" s="40" customFormat="1" ht="12.75" x14ac:dyDescent="0.2">
      <c r="A1175" s="73" t="s">
        <v>50</v>
      </c>
      <c r="B1175" s="306" t="s">
        <v>1128</v>
      </c>
      <c r="C1175" s="43" t="s">
        <v>937</v>
      </c>
      <c r="D1175" s="74" t="s">
        <v>44</v>
      </c>
      <c r="E1175" s="105">
        <v>1</v>
      </c>
      <c r="F1175" s="74"/>
      <c r="G1175" s="402">
        <f t="shared" si="18"/>
        <v>4500</v>
      </c>
      <c r="H1175" s="278"/>
      <c r="I1175" s="32">
        <f>IF(A1175="A 6",Tabelle1!$C$3,IF(A1175="A 7",Tabelle1!$C$4,IF(A1175="A 8",Tabelle1!$C$5,IF(A1175="A 9M",Tabelle1!$C$6,IF(A1175="A 9M+Z",Tabelle1!$C$7,Tabelle1!$C$8)))))</f>
        <v>4500</v>
      </c>
      <c r="J1175" s="166"/>
      <c r="L1175" s="165"/>
    </row>
    <row r="1176" spans="1:12" s="40" customFormat="1" ht="12.75" x14ac:dyDescent="0.2">
      <c r="A1176" s="36" t="s">
        <v>50</v>
      </c>
      <c r="B1176" s="313" t="s">
        <v>1128</v>
      </c>
      <c r="C1176" s="38" t="s">
        <v>938</v>
      </c>
      <c r="D1176" s="37" t="s">
        <v>44</v>
      </c>
      <c r="E1176" s="242">
        <v>1</v>
      </c>
      <c r="F1176" s="97"/>
      <c r="G1176" s="402">
        <f t="shared" si="18"/>
        <v>4500</v>
      </c>
      <c r="H1176" s="279"/>
      <c r="I1176" s="32">
        <f>IF(A1176="A 6",Tabelle1!$C$3,IF(A1176="A 7",Tabelle1!$C$4,IF(A1176="A 8",Tabelle1!$C$5,IF(A1176="A 9M",Tabelle1!$C$6,IF(A1176="A 9M+Z",Tabelle1!$C$7,Tabelle1!$C$8)))))</f>
        <v>4500</v>
      </c>
      <c r="J1176" s="42"/>
      <c r="L1176" s="165"/>
    </row>
    <row r="1177" spans="1:12" s="40" customFormat="1" ht="12.75" x14ac:dyDescent="0.2">
      <c r="A1177" s="36" t="s">
        <v>50</v>
      </c>
      <c r="B1177" s="306" t="s">
        <v>1128</v>
      </c>
      <c r="C1177" s="38" t="s">
        <v>939</v>
      </c>
      <c r="D1177" s="37" t="s">
        <v>44</v>
      </c>
      <c r="E1177" s="242">
        <v>1</v>
      </c>
      <c r="F1177" s="97"/>
      <c r="G1177" s="402">
        <f t="shared" si="18"/>
        <v>4500</v>
      </c>
      <c r="H1177" s="273"/>
      <c r="I1177" s="32">
        <f>IF(A1177="A 6",Tabelle1!$C$3,IF(A1177="A 7",Tabelle1!$C$4,IF(A1177="A 8",Tabelle1!$C$5,IF(A1177="A 9M",Tabelle1!$C$6,IF(A1177="A 9M+Z",Tabelle1!$C$7,Tabelle1!$C$8)))))</f>
        <v>4500</v>
      </c>
      <c r="J1177" s="42"/>
      <c r="L1177" s="165"/>
    </row>
    <row r="1178" spans="1:12" s="168" customFormat="1" ht="12.75" x14ac:dyDescent="0.2">
      <c r="A1178" s="36" t="s">
        <v>50</v>
      </c>
      <c r="B1178" s="313" t="s">
        <v>1128</v>
      </c>
      <c r="C1178" s="38">
        <v>5101011330</v>
      </c>
      <c r="D1178" s="37" t="s">
        <v>44</v>
      </c>
      <c r="E1178" s="241">
        <v>1</v>
      </c>
      <c r="F1178" s="97"/>
      <c r="G1178" s="402">
        <f t="shared" si="18"/>
        <v>4500</v>
      </c>
      <c r="H1178" s="273"/>
      <c r="I1178" s="32">
        <f>IF(A1178="A 6",Tabelle1!$C$3,IF(A1178="A 7",Tabelle1!$C$4,IF(A1178="A 8",Tabelle1!$C$5,IF(A1178="A 9M",Tabelle1!$C$6,IF(A1178="A 9M+Z",Tabelle1!$C$7,Tabelle1!$C$8)))))</f>
        <v>4500</v>
      </c>
      <c r="J1178" s="167"/>
      <c r="L1178" s="169"/>
    </row>
    <row r="1179" spans="1:12" s="32" customFormat="1" ht="12.75" x14ac:dyDescent="0.2">
      <c r="A1179" s="73" t="s">
        <v>50</v>
      </c>
      <c r="B1179" s="306" t="s">
        <v>1128</v>
      </c>
      <c r="C1179" s="43" t="s">
        <v>940</v>
      </c>
      <c r="D1179" s="20" t="s">
        <v>44</v>
      </c>
      <c r="E1179" s="105">
        <v>0.56000000000000005</v>
      </c>
      <c r="F1179" s="384"/>
      <c r="G1179" s="402">
        <f t="shared" si="18"/>
        <v>2520.0000000000005</v>
      </c>
      <c r="H1179" s="274"/>
      <c r="I1179" s="32">
        <f>IF(A1179="A 6",Tabelle1!$C$3,IF(A1179="A 7",Tabelle1!$C$4,IF(A1179="A 8",Tabelle1!$C$5,IF(A1179="A 9M",Tabelle1!$C$6,IF(A1179="A 9M+Z",Tabelle1!$C$7,Tabelle1!$C$8)))))</f>
        <v>4500</v>
      </c>
      <c r="J1179" s="60"/>
      <c r="L1179" s="162"/>
    </row>
    <row r="1180" spans="1:12" s="32" customFormat="1" ht="12.75" x14ac:dyDescent="0.2">
      <c r="A1180" s="148" t="s">
        <v>50</v>
      </c>
      <c r="B1180" s="313" t="s">
        <v>1128</v>
      </c>
      <c r="C1180" s="87" t="s">
        <v>941</v>
      </c>
      <c r="D1180" s="88" t="s">
        <v>44</v>
      </c>
      <c r="E1180" s="240">
        <v>0.5</v>
      </c>
      <c r="F1180" s="438"/>
      <c r="G1180" s="402">
        <f t="shared" si="18"/>
        <v>2250</v>
      </c>
      <c r="H1180" s="274"/>
      <c r="I1180" s="32">
        <f>IF(A1180="A 6",Tabelle1!$C$3,IF(A1180="A 7",Tabelle1!$C$4,IF(A1180="A 8",Tabelle1!$C$5,IF(A1180="A 9M",Tabelle1!$C$6,IF(A1180="A 9M+Z",Tabelle1!$C$7,Tabelle1!$C$8)))))</f>
        <v>4500</v>
      </c>
      <c r="J1180" s="60"/>
      <c r="L1180" s="162"/>
    </row>
    <row r="1181" spans="1:12" s="40" customFormat="1" ht="12.75" x14ac:dyDescent="0.2">
      <c r="A1181" s="148" t="s">
        <v>50</v>
      </c>
      <c r="B1181" s="306" t="s">
        <v>1128</v>
      </c>
      <c r="C1181" s="87" t="s">
        <v>942</v>
      </c>
      <c r="D1181" s="88" t="s">
        <v>44</v>
      </c>
      <c r="E1181" s="240">
        <v>0.5</v>
      </c>
      <c r="F1181" s="149"/>
      <c r="G1181" s="402">
        <f t="shared" si="18"/>
        <v>2250</v>
      </c>
      <c r="H1181" s="280"/>
      <c r="I1181" s="32">
        <f>IF(A1181="A 6",Tabelle1!$C$3,IF(A1181="A 7",Tabelle1!$C$4,IF(A1181="A 8",Tabelle1!$C$5,IF(A1181="A 9M",Tabelle1!$C$6,IF(A1181="A 9M+Z",Tabelle1!$C$7,Tabelle1!$C$8)))))</f>
        <v>4500</v>
      </c>
      <c r="J1181" s="42"/>
      <c r="L1181" s="165"/>
    </row>
    <row r="1182" spans="1:12" s="40" customFormat="1" ht="12.75" x14ac:dyDescent="0.2">
      <c r="A1182" s="148" t="s">
        <v>50</v>
      </c>
      <c r="B1182" s="313" t="s">
        <v>1128</v>
      </c>
      <c r="C1182" s="87" t="s">
        <v>943</v>
      </c>
      <c r="D1182" s="88" t="s">
        <v>44</v>
      </c>
      <c r="E1182" s="240">
        <v>1</v>
      </c>
      <c r="F1182" s="149"/>
      <c r="G1182" s="402">
        <f t="shared" si="18"/>
        <v>4500</v>
      </c>
      <c r="H1182" s="278"/>
      <c r="I1182" s="32">
        <f>IF(A1182="A 6",Tabelle1!$C$3,IF(A1182="A 7",Tabelle1!$C$4,IF(A1182="A 8",Tabelle1!$C$5,IF(A1182="A 9M",Tabelle1!$C$6,IF(A1182="A 9M+Z",Tabelle1!$C$7,Tabelle1!$C$8)))))</f>
        <v>4500</v>
      </c>
      <c r="J1182" s="166"/>
      <c r="L1182" s="165"/>
    </row>
    <row r="1183" spans="1:12" s="49" customFormat="1" ht="12.75" x14ac:dyDescent="0.2">
      <c r="A1183" s="36" t="s">
        <v>50</v>
      </c>
      <c r="B1183" s="306" t="s">
        <v>1128</v>
      </c>
      <c r="C1183" s="38" t="s">
        <v>944</v>
      </c>
      <c r="D1183" s="37" t="s">
        <v>44</v>
      </c>
      <c r="E1183" s="241">
        <v>1</v>
      </c>
      <c r="F1183" s="97"/>
      <c r="G1183" s="402">
        <f t="shared" si="18"/>
        <v>4500</v>
      </c>
      <c r="H1183" s="272"/>
      <c r="I1183" s="32">
        <f>IF(A1183="A 6",Tabelle1!$C$3,IF(A1183="A 7",Tabelle1!$C$4,IF(A1183="A 8",Tabelle1!$C$5,IF(A1183="A 9M",Tabelle1!$C$6,IF(A1183="A 9M+Z",Tabelle1!$C$7,Tabelle1!$C$8)))))</f>
        <v>4500</v>
      </c>
      <c r="J1183" s="4"/>
      <c r="L1183" s="161"/>
    </row>
    <row r="1184" spans="1:12" s="171" customFormat="1" ht="12.75" x14ac:dyDescent="0.2">
      <c r="A1184" s="73" t="s">
        <v>50</v>
      </c>
      <c r="B1184" s="313" t="s">
        <v>1128</v>
      </c>
      <c r="C1184" s="163">
        <v>5103113010</v>
      </c>
      <c r="D1184" s="74" t="s">
        <v>44</v>
      </c>
      <c r="E1184" s="83">
        <v>0.4</v>
      </c>
      <c r="F1184" s="97"/>
      <c r="G1184" s="402">
        <f t="shared" si="18"/>
        <v>1800</v>
      </c>
      <c r="H1184" s="281"/>
      <c r="I1184" s="32">
        <f>IF(A1184="A 6",Tabelle1!$C$3,IF(A1184="A 7",Tabelle1!$C$4,IF(A1184="A 8",Tabelle1!$C$5,IF(A1184="A 9M",Tabelle1!$C$6,IF(A1184="A 9M+Z",Tabelle1!$C$7,Tabelle1!$C$8)))))</f>
        <v>4500</v>
      </c>
      <c r="J1184" s="170"/>
      <c r="L1184" s="172"/>
    </row>
    <row r="1185" spans="1:16" s="49" customFormat="1" ht="12.75" x14ac:dyDescent="0.2">
      <c r="A1185" s="204" t="s">
        <v>75</v>
      </c>
      <c r="B1185" s="313" t="s">
        <v>1129</v>
      </c>
      <c r="C1185" s="173" t="s">
        <v>945</v>
      </c>
      <c r="D1185" s="153" t="s">
        <v>44</v>
      </c>
      <c r="E1185" s="248">
        <v>0.5</v>
      </c>
      <c r="F1185" s="97"/>
      <c r="G1185" s="402">
        <f t="shared" si="18"/>
        <v>4850</v>
      </c>
      <c r="H1185" s="272"/>
      <c r="I1185" s="32">
        <f>IF(A1185="A 6",Tabelle1!$C$3,IF(A1185="A 7",Tabelle1!$C$4,IF(A1185="A 8",Tabelle1!$C$5,IF(A1185="A 9M",Tabelle1!$C$6,IF(A1185="A 9M+Z",Tabelle1!$C$7,Tabelle1!$C$8)))))</f>
        <v>9700</v>
      </c>
      <c r="J1185" s="4"/>
      <c r="K1185" s="174"/>
      <c r="L1185" s="161"/>
    </row>
    <row r="1186" spans="1:16" s="32" customFormat="1" ht="12.75" x14ac:dyDescent="0.2">
      <c r="A1186" s="148" t="s">
        <v>75</v>
      </c>
      <c r="B1186" s="313" t="s">
        <v>1129</v>
      </c>
      <c r="C1186" s="87" t="s">
        <v>946</v>
      </c>
      <c r="D1186" s="88" t="s">
        <v>44</v>
      </c>
      <c r="E1186" s="251">
        <v>1</v>
      </c>
      <c r="F1186" s="97"/>
      <c r="G1186" s="402">
        <f t="shared" si="18"/>
        <v>9700</v>
      </c>
      <c r="H1186" s="274"/>
      <c r="I1186" s="32">
        <f>IF(A1186="A 6",Tabelle1!$C$3,IF(A1186="A 7",Tabelle1!$C$4,IF(A1186="A 8",Tabelle1!$C$5,IF(A1186="A 9M",Tabelle1!$C$6,IF(A1186="A 9M+Z",Tabelle1!$C$7,Tabelle1!$C$8)))))</f>
        <v>9700</v>
      </c>
      <c r="J1186" s="60"/>
      <c r="K1186" s="174"/>
      <c r="L1186" s="162"/>
    </row>
    <row r="1187" spans="1:16" s="32" customFormat="1" ht="12.75" x14ac:dyDescent="0.2">
      <c r="A1187" s="36" t="s">
        <v>75</v>
      </c>
      <c r="B1187" s="313" t="s">
        <v>1129</v>
      </c>
      <c r="C1187" s="38">
        <v>5101012170</v>
      </c>
      <c r="D1187" s="37" t="s">
        <v>44</v>
      </c>
      <c r="E1187" s="241">
        <v>0.5</v>
      </c>
      <c r="F1187" s="97" t="s">
        <v>214</v>
      </c>
      <c r="G1187" s="402">
        <f t="shared" si="18"/>
        <v>4850</v>
      </c>
      <c r="H1187" s="274"/>
      <c r="I1187" s="32">
        <f>IF(A1187="A 6",Tabelle1!$C$3,IF(A1187="A 7",Tabelle1!$C$4,IF(A1187="A 8",Tabelle1!$C$5,IF(A1187="A 9M",Tabelle1!$C$6,IF(A1187="A 9M+Z",Tabelle1!$C$7,Tabelle1!$C$8)))))</f>
        <v>9700</v>
      </c>
      <c r="J1187" s="4"/>
      <c r="K1187" s="174"/>
      <c r="L1187" s="162"/>
    </row>
    <row r="1188" spans="1:16" s="32" customFormat="1" ht="12.75" x14ac:dyDescent="0.2">
      <c r="A1188" s="73" t="s">
        <v>75</v>
      </c>
      <c r="B1188" s="313" t="s">
        <v>1129</v>
      </c>
      <c r="C1188" s="43">
        <v>5101013240</v>
      </c>
      <c r="D1188" s="136" t="s">
        <v>44</v>
      </c>
      <c r="E1188" s="105">
        <v>0.85</v>
      </c>
      <c r="F1188" s="413"/>
      <c r="G1188" s="402">
        <f t="shared" si="18"/>
        <v>8245</v>
      </c>
      <c r="H1188" s="274"/>
      <c r="I1188" s="32">
        <f>IF(A1188="A 6",Tabelle1!$C$3,IF(A1188="A 7",Tabelle1!$C$4,IF(A1188="A 8",Tabelle1!$C$5,IF(A1188="A 9M",Tabelle1!$C$6,IF(A1188="A 9M+Z",Tabelle1!$C$7,Tabelle1!$C$8)))))</f>
        <v>9700</v>
      </c>
      <c r="J1188" s="60"/>
      <c r="L1188" s="162"/>
    </row>
    <row r="1189" spans="1:16" s="32" customFormat="1" ht="12.75" x14ac:dyDescent="0.2">
      <c r="A1189" s="148" t="s">
        <v>75</v>
      </c>
      <c r="B1189" s="313" t="s">
        <v>1129</v>
      </c>
      <c r="C1189" s="87" t="s">
        <v>947</v>
      </c>
      <c r="D1189" s="88" t="s">
        <v>44</v>
      </c>
      <c r="E1189" s="240">
        <v>0.5</v>
      </c>
      <c r="F1189" s="149"/>
      <c r="G1189" s="402">
        <f t="shared" si="18"/>
        <v>4850</v>
      </c>
      <c r="H1189" s="282"/>
      <c r="I1189" s="32">
        <f>IF(A1189="A 6",Tabelle1!$C$3,IF(A1189="A 7",Tabelle1!$C$4,IF(A1189="A 8",Tabelle1!$C$5,IF(A1189="A 9M",Tabelle1!$C$6,IF(A1189="A 9M+Z",Tabelle1!$C$7,Tabelle1!$C$8)))))</f>
        <v>9700</v>
      </c>
      <c r="J1189" s="60"/>
      <c r="L1189" s="162"/>
    </row>
    <row r="1190" spans="1:16" s="32" customFormat="1" ht="12.75" x14ac:dyDescent="0.2">
      <c r="A1190" s="73" t="s">
        <v>75</v>
      </c>
      <c r="B1190" s="313" t="s">
        <v>1129</v>
      </c>
      <c r="C1190" s="43">
        <v>5101014330</v>
      </c>
      <c r="D1190" s="74" t="s">
        <v>44</v>
      </c>
      <c r="E1190" s="83">
        <v>1</v>
      </c>
      <c r="F1190" s="74"/>
      <c r="G1190" s="402">
        <f t="shared" si="18"/>
        <v>9700</v>
      </c>
      <c r="H1190" s="282"/>
      <c r="I1190" s="32">
        <f>IF(A1190="A 6",Tabelle1!$C$3,IF(A1190="A 7",Tabelle1!$C$4,IF(A1190="A 8",Tabelle1!$C$5,IF(A1190="A 9M",Tabelle1!$C$6,IF(A1190="A 9M+Z",Tabelle1!$C$7,Tabelle1!$C$8)))))</f>
        <v>9700</v>
      </c>
      <c r="J1190" s="60"/>
      <c r="L1190" s="162"/>
    </row>
    <row r="1191" spans="1:16" s="32" customFormat="1" ht="12.75" x14ac:dyDescent="0.2">
      <c r="A1191" s="73" t="s">
        <v>75</v>
      </c>
      <c r="B1191" s="313" t="s">
        <v>1129</v>
      </c>
      <c r="C1191" s="43">
        <v>5101014380</v>
      </c>
      <c r="D1191" s="136" t="s">
        <v>44</v>
      </c>
      <c r="E1191" s="105">
        <v>0.15</v>
      </c>
      <c r="F1191" s="413"/>
      <c r="G1191" s="402">
        <f t="shared" si="18"/>
        <v>1455</v>
      </c>
      <c r="H1191" s="274"/>
      <c r="I1191" s="32">
        <f>IF(A1191="A 6",Tabelle1!$C$3,IF(A1191="A 7",Tabelle1!$C$4,IF(A1191="A 8",Tabelle1!$C$5,IF(A1191="A 9M",Tabelle1!$C$6,IF(A1191="A 9M+Z",Tabelle1!$C$7,Tabelle1!$C$8)))))</f>
        <v>9700</v>
      </c>
      <c r="J1191" s="60"/>
      <c r="L1191" s="162"/>
    </row>
    <row r="1192" spans="1:16" s="59" customFormat="1" ht="12.75" x14ac:dyDescent="0.2">
      <c r="A1192" s="36" t="s">
        <v>75</v>
      </c>
      <c r="B1192" s="313" t="s">
        <v>1129</v>
      </c>
      <c r="C1192" s="43">
        <v>5103082100</v>
      </c>
      <c r="D1192" s="37" t="s">
        <v>44</v>
      </c>
      <c r="E1192" s="241">
        <v>1</v>
      </c>
      <c r="F1192" s="97"/>
      <c r="G1192" s="402">
        <f t="shared" si="18"/>
        <v>9700</v>
      </c>
      <c r="H1192" s="283"/>
      <c r="I1192" s="32">
        <f>IF(A1192="A 6",Tabelle1!$C$3,IF(A1192="A 7",Tabelle1!$C$4,IF(A1192="A 8",Tabelle1!$C$5,IF(A1192="A 9M",Tabelle1!$C$6,IF(A1192="A 9M+Z",Tabelle1!$C$7,Tabelle1!$C$8)))))</f>
        <v>9700</v>
      </c>
      <c r="J1192" s="55"/>
      <c r="K1192" s="175"/>
    </row>
    <row r="1193" spans="1:16" s="59" customFormat="1" ht="12.75" x14ac:dyDescent="0.2">
      <c r="A1193" s="73" t="s">
        <v>75</v>
      </c>
      <c r="B1193" s="313" t="s">
        <v>1129</v>
      </c>
      <c r="C1193" s="43">
        <v>5103112050</v>
      </c>
      <c r="D1193" s="74" t="s">
        <v>916</v>
      </c>
      <c r="E1193" s="83">
        <v>1</v>
      </c>
      <c r="F1193" s="97"/>
      <c r="G1193" s="402">
        <f t="shared" si="18"/>
        <v>9700</v>
      </c>
      <c r="H1193" s="273"/>
      <c r="I1193" s="32">
        <f>IF(A1193="A 6",Tabelle1!$C$3,IF(A1193="A 7",Tabelle1!$C$4,IF(A1193="A 8",Tabelle1!$C$5,IF(A1193="A 9M",Tabelle1!$C$6,IF(A1193="A 9M+Z",Tabelle1!$C$7,Tabelle1!$C$8)))))</f>
        <v>9700</v>
      </c>
      <c r="J1193" s="60"/>
      <c r="K1193" s="32"/>
      <c r="L1193" s="162"/>
      <c r="M1193" s="32"/>
      <c r="N1193" s="32"/>
      <c r="O1193" s="32"/>
      <c r="P1193" s="32"/>
    </row>
    <row r="1194" spans="1:16" s="159" customFormat="1" ht="12.75" x14ac:dyDescent="0.2">
      <c r="A1194" s="232" t="s">
        <v>73</v>
      </c>
      <c r="B1194" s="306" t="s">
        <v>1130</v>
      </c>
      <c r="C1194" s="38" t="s">
        <v>922</v>
      </c>
      <c r="D1194" s="37" t="s">
        <v>44</v>
      </c>
      <c r="E1194" s="241">
        <v>1</v>
      </c>
      <c r="F1194" s="97"/>
      <c r="G1194" s="402">
        <f t="shared" si="18"/>
        <v>6600</v>
      </c>
      <c r="H1194" s="284"/>
      <c r="I1194" s="32">
        <f>IF(A1194="A 6",Tabelle1!$C$3,IF(A1194="A 7",Tabelle1!$C$4,IF(A1194="A 8",Tabelle1!$C$5,IF(A1194="A 9M",Tabelle1!$C$6,IF(A1194="A 9M+Z",Tabelle1!$C$7,Tabelle1!$C$8)))))</f>
        <v>6600</v>
      </c>
      <c r="J1194" s="158"/>
      <c r="L1194" s="160"/>
    </row>
    <row r="1195" spans="1:16" s="171" customFormat="1" ht="12.75" x14ac:dyDescent="0.2">
      <c r="A1195" s="232" t="s">
        <v>73</v>
      </c>
      <c r="B1195" s="306" t="s">
        <v>1130</v>
      </c>
      <c r="C1195" s="43" t="s">
        <v>948</v>
      </c>
      <c r="D1195" s="63" t="s">
        <v>44</v>
      </c>
      <c r="E1195" s="83">
        <v>0.6</v>
      </c>
      <c r="F1195" s="74"/>
      <c r="G1195" s="402">
        <f t="shared" si="18"/>
        <v>3960</v>
      </c>
      <c r="H1195" s="281"/>
      <c r="I1195" s="32">
        <f>IF(A1195="A 6",Tabelle1!$C$3,IF(A1195="A 7",Tabelle1!$C$4,IF(A1195="A 8",Tabelle1!$C$5,IF(A1195="A 9M",Tabelle1!$C$6,IF(A1195="A 9M+Z",Tabelle1!$C$7,Tabelle1!$C$8)))))</f>
        <v>6600</v>
      </c>
      <c r="J1195" s="170"/>
      <c r="L1195" s="172"/>
    </row>
    <row r="1196" spans="1:16" s="49" customFormat="1" ht="12.75" x14ac:dyDescent="0.2">
      <c r="A1196" s="232" t="s">
        <v>73</v>
      </c>
      <c r="B1196" s="306" t="s">
        <v>1130</v>
      </c>
      <c r="C1196" s="87" t="s">
        <v>949</v>
      </c>
      <c r="D1196" s="88" t="s">
        <v>44</v>
      </c>
      <c r="E1196" s="240">
        <v>0.4</v>
      </c>
      <c r="F1196" s="97"/>
      <c r="G1196" s="402">
        <f t="shared" si="18"/>
        <v>2640</v>
      </c>
      <c r="H1196" s="272"/>
      <c r="I1196" s="32">
        <f>IF(A1196="A 6",Tabelle1!$C$3,IF(A1196="A 7",Tabelle1!$C$4,IF(A1196="A 8",Tabelle1!$C$5,IF(A1196="A 9M",Tabelle1!$C$6,IF(A1196="A 9M+Z",Tabelle1!$C$7,Tabelle1!$C$8)))))</f>
        <v>6600</v>
      </c>
      <c r="J1196" s="4"/>
      <c r="K1196" s="161"/>
    </row>
    <row r="1197" spans="1:16" s="49" customFormat="1" ht="12.75" x14ac:dyDescent="0.2">
      <c r="A1197" s="232" t="s">
        <v>73</v>
      </c>
      <c r="B1197" s="306" t="s">
        <v>1130</v>
      </c>
      <c r="C1197" s="43" t="s">
        <v>950</v>
      </c>
      <c r="D1197" s="74" t="s">
        <v>44</v>
      </c>
      <c r="E1197" s="83">
        <v>0.75</v>
      </c>
      <c r="F1197" s="442"/>
      <c r="G1197" s="402">
        <f t="shared" si="18"/>
        <v>4950</v>
      </c>
      <c r="H1197" s="272"/>
      <c r="I1197" s="32">
        <f>IF(A1197="A 6",Tabelle1!$C$3,IF(A1197="A 7",Tabelle1!$C$4,IF(A1197="A 8",Tabelle1!$C$5,IF(A1197="A 9M",Tabelle1!$C$6,IF(A1197="A 9M+Z",Tabelle1!$C$7,Tabelle1!$C$8)))))</f>
        <v>6600</v>
      </c>
      <c r="J1197" s="4"/>
      <c r="K1197" s="161"/>
    </row>
    <row r="1198" spans="1:16" s="49" customFormat="1" ht="12.75" x14ac:dyDescent="0.2">
      <c r="A1198" s="232" t="s">
        <v>73</v>
      </c>
      <c r="B1198" s="306" t="s">
        <v>1130</v>
      </c>
      <c r="C1198" s="43">
        <v>5102013130</v>
      </c>
      <c r="D1198" s="74" t="s">
        <v>44</v>
      </c>
      <c r="E1198" s="83">
        <v>0.25</v>
      </c>
      <c r="F1198" s="442"/>
      <c r="G1198" s="402">
        <f t="shared" si="18"/>
        <v>1650</v>
      </c>
      <c r="H1198" s="272"/>
      <c r="I1198" s="32">
        <f>IF(A1198="A 6",Tabelle1!$C$3,IF(A1198="A 7",Tabelle1!$C$4,IF(A1198="A 8",Tabelle1!$C$5,IF(A1198="A 9M",Tabelle1!$C$6,IF(A1198="A 9M+Z",Tabelle1!$C$7,Tabelle1!$C$8)))))</f>
        <v>6600</v>
      </c>
      <c r="J1198" s="4"/>
      <c r="K1198" s="161"/>
    </row>
    <row r="1199" spans="1:16" s="49" customFormat="1" ht="12.75" x14ac:dyDescent="0.2">
      <c r="A1199" s="232" t="s">
        <v>73</v>
      </c>
      <c r="B1199" s="306" t="s">
        <v>1130</v>
      </c>
      <c r="C1199" s="38">
        <v>5102013350</v>
      </c>
      <c r="D1199" s="74" t="s">
        <v>916</v>
      </c>
      <c r="E1199" s="83">
        <v>0.5</v>
      </c>
      <c r="F1199" s="74"/>
      <c r="G1199" s="402">
        <f t="shared" si="18"/>
        <v>3300</v>
      </c>
      <c r="H1199" s="272"/>
      <c r="I1199" s="32">
        <f>IF(A1199="A 6",Tabelle1!$C$3,IF(A1199="A 7",Tabelle1!$C$4,IF(A1199="A 8",Tabelle1!$C$5,IF(A1199="A 9M",Tabelle1!$C$6,IF(A1199="A 9M+Z",Tabelle1!$C$7,Tabelle1!$C$8)))))</f>
        <v>6600</v>
      </c>
      <c r="J1199" s="4"/>
      <c r="K1199" s="161"/>
    </row>
    <row r="1200" spans="1:16" s="159" customFormat="1" ht="12.75" x14ac:dyDescent="0.2">
      <c r="A1200" s="232" t="s">
        <v>73</v>
      </c>
      <c r="B1200" s="306" t="s">
        <v>1130</v>
      </c>
      <c r="C1200" s="38" t="s">
        <v>951</v>
      </c>
      <c r="D1200" s="37" t="s">
        <v>916</v>
      </c>
      <c r="E1200" s="241">
        <v>0.5</v>
      </c>
      <c r="F1200" s="97"/>
      <c r="G1200" s="402">
        <f t="shared" si="18"/>
        <v>3300</v>
      </c>
      <c r="H1200" s="285"/>
      <c r="I1200" s="32">
        <f>IF(A1200="A 6",Tabelle1!$C$3,IF(A1200="A 7",Tabelle1!$C$4,IF(A1200="A 8",Tabelle1!$C$5,IF(A1200="A 9M",Tabelle1!$C$6,IF(A1200="A 9M+Z",Tabelle1!$C$7,Tabelle1!$C$8)))))</f>
        <v>6600</v>
      </c>
      <c r="J1200" s="158"/>
      <c r="L1200" s="160"/>
    </row>
    <row r="1201" spans="1:12" s="159" customFormat="1" ht="12.75" x14ac:dyDescent="0.2">
      <c r="A1201" s="232" t="s">
        <v>73</v>
      </c>
      <c r="B1201" s="306" t="s">
        <v>1130</v>
      </c>
      <c r="C1201" s="38" t="s">
        <v>952</v>
      </c>
      <c r="D1201" s="37" t="s">
        <v>916</v>
      </c>
      <c r="E1201" s="242">
        <v>1</v>
      </c>
      <c r="F1201" s="97"/>
      <c r="G1201" s="402">
        <f t="shared" si="18"/>
        <v>6600</v>
      </c>
      <c r="H1201" s="285"/>
      <c r="I1201" s="32">
        <f>IF(A1201="A 6",Tabelle1!$C$3,IF(A1201="A 7",Tabelle1!$C$4,IF(A1201="A 8",Tabelle1!$C$5,IF(A1201="A 9M",Tabelle1!$C$6,IF(A1201="A 9M+Z",Tabelle1!$C$7,Tabelle1!$C$8)))))</f>
        <v>6600</v>
      </c>
      <c r="J1201" s="158"/>
      <c r="L1201" s="160"/>
    </row>
    <row r="1202" spans="1:12" s="32" customFormat="1" ht="12.75" x14ac:dyDescent="0.2">
      <c r="A1202" s="232" t="s">
        <v>73</v>
      </c>
      <c r="B1202" s="306" t="s">
        <v>1130</v>
      </c>
      <c r="C1202" s="43">
        <v>5103001070</v>
      </c>
      <c r="D1202" s="37" t="s">
        <v>953</v>
      </c>
      <c r="E1202" s="241">
        <v>0.5</v>
      </c>
      <c r="F1202" s="440"/>
      <c r="G1202" s="402">
        <f t="shared" si="18"/>
        <v>3300</v>
      </c>
      <c r="H1202" s="274"/>
      <c r="I1202" s="32">
        <f>IF(A1202="A 6",Tabelle1!$C$3,IF(A1202="A 7",Tabelle1!$C$4,IF(A1202="A 8",Tabelle1!$C$5,IF(A1202="A 9M",Tabelle1!$C$6,IF(A1202="A 9M+Z",Tabelle1!$C$7,Tabelle1!$C$8)))))</f>
        <v>6600</v>
      </c>
      <c r="J1202" s="60"/>
      <c r="L1202" s="162"/>
    </row>
    <row r="1203" spans="1:12" s="32" customFormat="1" ht="12.75" x14ac:dyDescent="0.2">
      <c r="A1203" s="232" t="s">
        <v>73</v>
      </c>
      <c r="B1203" s="306" t="s">
        <v>1130</v>
      </c>
      <c r="C1203" s="38">
        <v>5103002030</v>
      </c>
      <c r="D1203" s="37" t="s">
        <v>916</v>
      </c>
      <c r="E1203" s="242">
        <v>1</v>
      </c>
      <c r="F1203" s="97"/>
      <c r="G1203" s="402">
        <f t="shared" si="18"/>
        <v>6600</v>
      </c>
      <c r="H1203" s="274"/>
      <c r="I1203" s="32">
        <f>IF(A1203="A 6",Tabelle1!$C$3,IF(A1203="A 7",Tabelle1!$C$4,IF(A1203="A 8",Tabelle1!$C$5,IF(A1203="A 9M",Tabelle1!$C$6,IF(A1203="A 9M+Z",Tabelle1!$C$7,Tabelle1!$C$8)))))</f>
        <v>6600</v>
      </c>
      <c r="J1203" s="60"/>
      <c r="K1203" s="174"/>
      <c r="L1203" s="162"/>
    </row>
    <row r="1204" spans="1:12" s="32" customFormat="1" ht="12.75" x14ac:dyDescent="0.2">
      <c r="A1204" s="232" t="s">
        <v>73</v>
      </c>
      <c r="B1204" s="306" t="s">
        <v>1130</v>
      </c>
      <c r="C1204" s="38">
        <v>5103002040</v>
      </c>
      <c r="D1204" s="37" t="s">
        <v>916</v>
      </c>
      <c r="E1204" s="241">
        <v>0.5</v>
      </c>
      <c r="F1204" s="97"/>
      <c r="G1204" s="402">
        <f t="shared" si="18"/>
        <v>3300</v>
      </c>
      <c r="H1204" s="274"/>
      <c r="I1204" s="32">
        <f>IF(A1204="A 6",Tabelle1!$C$3,IF(A1204="A 7",Tabelle1!$C$4,IF(A1204="A 8",Tabelle1!$C$5,IF(A1204="A 9M",Tabelle1!$C$6,IF(A1204="A 9M+Z",Tabelle1!$C$7,Tabelle1!$C$8)))))</f>
        <v>6600</v>
      </c>
      <c r="J1204" s="60"/>
      <c r="K1204" s="174"/>
      <c r="L1204" s="162"/>
    </row>
    <row r="1205" spans="1:12" s="32" customFormat="1" ht="12.75" x14ac:dyDescent="0.2">
      <c r="A1205" s="232" t="s">
        <v>73</v>
      </c>
      <c r="B1205" s="306" t="s">
        <v>1130</v>
      </c>
      <c r="C1205" s="43">
        <v>5103012050</v>
      </c>
      <c r="D1205" s="37" t="s">
        <v>916</v>
      </c>
      <c r="E1205" s="241">
        <v>1</v>
      </c>
      <c r="F1205" s="97"/>
      <c r="G1205" s="402">
        <f t="shared" si="18"/>
        <v>6600</v>
      </c>
      <c r="H1205" s="274"/>
      <c r="I1205" s="32">
        <f>IF(A1205="A 6",Tabelle1!$C$3,IF(A1205="A 7",Tabelle1!$C$4,IF(A1205="A 8",Tabelle1!$C$5,IF(A1205="A 9M",Tabelle1!$C$6,IF(A1205="A 9M+Z",Tabelle1!$C$7,Tabelle1!$C$8)))))</f>
        <v>6600</v>
      </c>
      <c r="J1205" s="60"/>
      <c r="K1205" s="174"/>
      <c r="L1205" s="162"/>
    </row>
    <row r="1206" spans="1:12" s="179" customFormat="1" ht="12.75" x14ac:dyDescent="0.2">
      <c r="A1206" s="232" t="s">
        <v>73</v>
      </c>
      <c r="B1206" s="306" t="s">
        <v>1130</v>
      </c>
      <c r="C1206" s="43">
        <v>5103012060</v>
      </c>
      <c r="D1206" s="37" t="s">
        <v>953</v>
      </c>
      <c r="E1206" s="241">
        <v>0.5</v>
      </c>
      <c r="F1206" s="97"/>
      <c r="G1206" s="402">
        <f t="shared" si="18"/>
        <v>3300</v>
      </c>
      <c r="H1206" s="274"/>
      <c r="I1206" s="32">
        <f>IF(A1206="A 6",Tabelle1!$C$3,IF(A1206="A 7",Tabelle1!$C$4,IF(A1206="A 8",Tabelle1!$C$5,IF(A1206="A 9M",Tabelle1!$C$6,IF(A1206="A 9M+Z",Tabelle1!$C$7,Tabelle1!$C$8)))))</f>
        <v>6600</v>
      </c>
      <c r="J1206" s="176"/>
      <c r="K1206" s="177"/>
      <c r="L1206" s="178"/>
    </row>
    <row r="1207" spans="1:12" s="179" customFormat="1" ht="12.75" x14ac:dyDescent="0.2">
      <c r="A1207" s="232" t="s">
        <v>73</v>
      </c>
      <c r="B1207" s="306" t="s">
        <v>1130</v>
      </c>
      <c r="C1207" s="43">
        <v>5103012070</v>
      </c>
      <c r="D1207" s="37" t="s">
        <v>916</v>
      </c>
      <c r="E1207" s="241">
        <v>1</v>
      </c>
      <c r="F1207" s="97"/>
      <c r="G1207" s="402">
        <f t="shared" si="18"/>
        <v>6600</v>
      </c>
      <c r="H1207" s="274"/>
      <c r="I1207" s="32">
        <f>IF(A1207="A 6",Tabelle1!$C$3,IF(A1207="A 7",Tabelle1!$C$4,IF(A1207="A 8",Tabelle1!$C$5,IF(A1207="A 9M",Tabelle1!$C$6,IF(A1207="A 9M+Z",Tabelle1!$C$7,Tabelle1!$C$8)))))</f>
        <v>6600</v>
      </c>
      <c r="J1207" s="176"/>
      <c r="K1207" s="177"/>
      <c r="L1207" s="178"/>
    </row>
    <row r="1208" spans="1:12" s="179" customFormat="1" ht="12.75" x14ac:dyDescent="0.2">
      <c r="A1208" s="232" t="s">
        <v>73</v>
      </c>
      <c r="B1208" s="306" t="s">
        <v>1130</v>
      </c>
      <c r="C1208" s="43">
        <v>5103012080</v>
      </c>
      <c r="D1208" s="37" t="s">
        <v>916</v>
      </c>
      <c r="E1208" s="241">
        <v>1</v>
      </c>
      <c r="F1208" s="97"/>
      <c r="G1208" s="402">
        <f t="shared" si="18"/>
        <v>6600</v>
      </c>
      <c r="H1208" s="274"/>
      <c r="I1208" s="32">
        <f>IF(A1208="A 6",Tabelle1!$C$3,IF(A1208="A 7",Tabelle1!$C$4,IF(A1208="A 8",Tabelle1!$C$5,IF(A1208="A 9M",Tabelle1!$C$6,IF(A1208="A 9M+Z",Tabelle1!$C$7,Tabelle1!$C$8)))))</f>
        <v>6600</v>
      </c>
      <c r="J1208" s="176"/>
      <c r="K1208" s="177"/>
      <c r="L1208" s="178"/>
    </row>
    <row r="1209" spans="1:12" s="179" customFormat="1" ht="12.75" x14ac:dyDescent="0.2">
      <c r="A1209" s="232" t="s">
        <v>73</v>
      </c>
      <c r="B1209" s="306" t="s">
        <v>1130</v>
      </c>
      <c r="C1209" s="43">
        <v>5103012130</v>
      </c>
      <c r="D1209" s="37" t="s">
        <v>916</v>
      </c>
      <c r="E1209" s="241">
        <v>1</v>
      </c>
      <c r="F1209" s="97"/>
      <c r="G1209" s="402">
        <f t="shared" si="18"/>
        <v>6600</v>
      </c>
      <c r="H1209" s="274"/>
      <c r="I1209" s="32">
        <f>IF(A1209="A 6",Tabelle1!$C$3,IF(A1209="A 7",Tabelle1!$C$4,IF(A1209="A 8",Tabelle1!$C$5,IF(A1209="A 9M",Tabelle1!$C$6,IF(A1209="A 9M+Z",Tabelle1!$C$7,Tabelle1!$C$8)))))</f>
        <v>6600</v>
      </c>
      <c r="J1209" s="176"/>
      <c r="K1209" s="177"/>
      <c r="L1209" s="178"/>
    </row>
    <row r="1210" spans="1:12" s="179" customFormat="1" ht="12.75" x14ac:dyDescent="0.2">
      <c r="A1210" s="232" t="s">
        <v>73</v>
      </c>
      <c r="B1210" s="306" t="s">
        <v>1130</v>
      </c>
      <c r="C1210" s="43">
        <v>5103032040</v>
      </c>
      <c r="D1210" s="37" t="s">
        <v>916</v>
      </c>
      <c r="E1210" s="241">
        <v>1</v>
      </c>
      <c r="F1210" s="97"/>
      <c r="G1210" s="402">
        <f t="shared" si="18"/>
        <v>6600</v>
      </c>
      <c r="H1210" s="274"/>
      <c r="I1210" s="32">
        <f>IF(A1210="A 6",Tabelle1!$C$3,IF(A1210="A 7",Tabelle1!$C$4,IF(A1210="A 8",Tabelle1!$C$5,IF(A1210="A 9M",Tabelle1!$C$6,IF(A1210="A 9M+Z",Tabelle1!$C$7,Tabelle1!$C$8)))))</f>
        <v>6600</v>
      </c>
      <c r="J1210" s="176"/>
      <c r="K1210" s="177"/>
      <c r="L1210" s="178"/>
    </row>
    <row r="1211" spans="1:12" s="32" customFormat="1" ht="12.75" x14ac:dyDescent="0.2">
      <c r="A1211" s="232" t="s">
        <v>73</v>
      </c>
      <c r="B1211" s="306" t="s">
        <v>1130</v>
      </c>
      <c r="C1211" s="43">
        <v>5103032050</v>
      </c>
      <c r="D1211" s="37" t="s">
        <v>916</v>
      </c>
      <c r="E1211" s="241">
        <v>1</v>
      </c>
      <c r="F1211" s="97"/>
      <c r="G1211" s="402">
        <f t="shared" si="18"/>
        <v>6600</v>
      </c>
      <c r="H1211" s="274"/>
      <c r="I1211" s="32">
        <f>IF(A1211="A 6",Tabelle1!$C$3,IF(A1211="A 7",Tabelle1!$C$4,IF(A1211="A 8",Tabelle1!$C$5,IF(A1211="A 9M",Tabelle1!$C$6,IF(A1211="A 9M+Z",Tabelle1!$C$7,Tabelle1!$C$8)))))</f>
        <v>6600</v>
      </c>
      <c r="J1211" s="60"/>
      <c r="L1211" s="162"/>
    </row>
    <row r="1212" spans="1:12" s="32" customFormat="1" ht="12.75" x14ac:dyDescent="0.2">
      <c r="A1212" s="232" t="s">
        <v>73</v>
      </c>
      <c r="B1212" s="306" t="s">
        <v>1130</v>
      </c>
      <c r="C1212" s="43">
        <v>5103032060</v>
      </c>
      <c r="D1212" s="74" t="s">
        <v>916</v>
      </c>
      <c r="E1212" s="83">
        <v>0.1522</v>
      </c>
      <c r="F1212" s="74"/>
      <c r="G1212" s="402">
        <f t="shared" si="18"/>
        <v>1004.52</v>
      </c>
      <c r="H1212" s="274"/>
      <c r="I1212" s="32">
        <f>IF(A1212="A 6",Tabelle1!$C$3,IF(A1212="A 7",Tabelle1!$C$4,IF(A1212="A 8",Tabelle1!$C$5,IF(A1212="A 9M",Tabelle1!$C$6,IF(A1212="A 9M+Z",Tabelle1!$C$7,Tabelle1!$C$8)))))</f>
        <v>6600</v>
      </c>
      <c r="J1212" s="60"/>
      <c r="L1212" s="162"/>
    </row>
    <row r="1213" spans="1:12" s="49" customFormat="1" ht="12.75" x14ac:dyDescent="0.2">
      <c r="A1213" s="232" t="s">
        <v>73</v>
      </c>
      <c r="B1213" s="306" t="s">
        <v>1130</v>
      </c>
      <c r="C1213" s="43">
        <v>5103032070</v>
      </c>
      <c r="D1213" s="37" t="s">
        <v>916</v>
      </c>
      <c r="E1213" s="241">
        <v>1</v>
      </c>
      <c r="F1213" s="440"/>
      <c r="G1213" s="402">
        <f t="shared" si="18"/>
        <v>6600</v>
      </c>
      <c r="H1213" s="272"/>
      <c r="I1213" s="32">
        <f>IF(A1213="A 6",Tabelle1!$C$3,IF(A1213="A 7",Tabelle1!$C$4,IF(A1213="A 8",Tabelle1!$C$5,IF(A1213="A 9M",Tabelle1!$C$6,IF(A1213="A 9M+Z",Tabelle1!$C$7,Tabelle1!$C$8)))))</f>
        <v>6600</v>
      </c>
      <c r="J1213" s="4"/>
      <c r="L1213" s="161"/>
    </row>
    <row r="1214" spans="1:12" s="32" customFormat="1" ht="12.75" x14ac:dyDescent="0.2">
      <c r="A1214" s="232" t="s">
        <v>73</v>
      </c>
      <c r="B1214" s="306" t="s">
        <v>1130</v>
      </c>
      <c r="C1214" s="43">
        <v>5103032080</v>
      </c>
      <c r="D1214" s="37" t="s">
        <v>954</v>
      </c>
      <c r="E1214" s="241">
        <v>1</v>
      </c>
      <c r="F1214" s="97"/>
      <c r="G1214" s="402">
        <f t="shared" si="18"/>
        <v>6600</v>
      </c>
      <c r="H1214" s="274"/>
      <c r="I1214" s="32">
        <f>IF(A1214="A 6",Tabelle1!$C$3,IF(A1214="A 7",Tabelle1!$C$4,IF(A1214="A 8",Tabelle1!$C$5,IF(A1214="A 9M",Tabelle1!$C$6,IF(A1214="A 9M+Z",Tabelle1!$C$7,Tabelle1!$C$8)))))</f>
        <v>6600</v>
      </c>
      <c r="J1214" s="60"/>
      <c r="L1214" s="162"/>
    </row>
    <row r="1215" spans="1:12" s="32" customFormat="1" ht="12.75" x14ac:dyDescent="0.2">
      <c r="A1215" s="232" t="s">
        <v>73</v>
      </c>
      <c r="B1215" s="306" t="s">
        <v>1130</v>
      </c>
      <c r="C1215" s="43">
        <v>5103032130</v>
      </c>
      <c r="D1215" s="37" t="s">
        <v>916</v>
      </c>
      <c r="E1215" s="242">
        <v>0.5</v>
      </c>
      <c r="F1215" s="97"/>
      <c r="G1215" s="402">
        <f t="shared" si="18"/>
        <v>3300</v>
      </c>
      <c r="H1215" s="274"/>
      <c r="I1215" s="32">
        <f>IF(A1215="A 6",Tabelle1!$C$3,IF(A1215="A 7",Tabelle1!$C$4,IF(A1215="A 8",Tabelle1!$C$5,IF(A1215="A 9M",Tabelle1!$C$6,IF(A1215="A 9M+Z",Tabelle1!$C$7,Tabelle1!$C$8)))))</f>
        <v>6600</v>
      </c>
      <c r="J1215" s="60"/>
      <c r="L1215" s="162"/>
    </row>
    <row r="1216" spans="1:12" s="32" customFormat="1" ht="12.75" x14ac:dyDescent="0.2">
      <c r="A1216" s="232" t="s">
        <v>73</v>
      </c>
      <c r="B1216" s="306" t="s">
        <v>1130</v>
      </c>
      <c r="C1216" s="164">
        <v>5103042050</v>
      </c>
      <c r="D1216" s="37" t="s">
        <v>916</v>
      </c>
      <c r="E1216" s="241">
        <v>1</v>
      </c>
      <c r="F1216" s="97"/>
      <c r="G1216" s="402">
        <f t="shared" si="18"/>
        <v>6600</v>
      </c>
      <c r="H1216" s="272"/>
      <c r="I1216" s="32">
        <f>IF(A1216="A 6",Tabelle1!$C$3,IF(A1216="A 7",Tabelle1!$C$4,IF(A1216="A 8",Tabelle1!$C$5,IF(A1216="A 9M",Tabelle1!$C$6,IF(A1216="A 9M+Z",Tabelle1!$C$7,Tabelle1!$C$8)))))</f>
        <v>6600</v>
      </c>
      <c r="J1216" s="60"/>
      <c r="L1216" s="162"/>
    </row>
    <row r="1217" spans="1:12" s="40" customFormat="1" ht="12.75" x14ac:dyDescent="0.2">
      <c r="A1217" s="232" t="s">
        <v>73</v>
      </c>
      <c r="B1217" s="306" t="s">
        <v>1130</v>
      </c>
      <c r="C1217" s="164">
        <v>5103042060</v>
      </c>
      <c r="D1217" s="37" t="s">
        <v>916</v>
      </c>
      <c r="E1217" s="241">
        <v>0.75</v>
      </c>
      <c r="F1217" s="97"/>
      <c r="G1217" s="402">
        <f t="shared" si="18"/>
        <v>4950</v>
      </c>
      <c r="H1217" s="286"/>
      <c r="I1217" s="32">
        <f>IF(A1217="A 6",Tabelle1!$C$3,IF(A1217="A 7",Tabelle1!$C$4,IF(A1217="A 8",Tabelle1!$C$5,IF(A1217="A 9M",Tabelle1!$C$6,IF(A1217="A 9M+Z",Tabelle1!$C$7,Tabelle1!$C$8)))))</f>
        <v>6600</v>
      </c>
      <c r="J1217" s="42"/>
      <c r="L1217" s="165"/>
    </row>
    <row r="1218" spans="1:12" s="32" customFormat="1" ht="12.75" x14ac:dyDescent="0.2">
      <c r="A1218" s="232" t="s">
        <v>73</v>
      </c>
      <c r="B1218" s="306" t="s">
        <v>1130</v>
      </c>
      <c r="C1218" s="173">
        <v>5103052070</v>
      </c>
      <c r="D1218" s="37" t="s">
        <v>953</v>
      </c>
      <c r="E1218" s="241">
        <v>1</v>
      </c>
      <c r="F1218" s="97"/>
      <c r="G1218" s="402">
        <f t="shared" si="18"/>
        <v>6600</v>
      </c>
      <c r="H1218" s="272"/>
      <c r="I1218" s="32">
        <f>IF(A1218="A 6",Tabelle1!$C$3,IF(A1218="A 7",Tabelle1!$C$4,IF(A1218="A 8",Tabelle1!$C$5,IF(A1218="A 9M",Tabelle1!$C$6,IF(A1218="A 9M+Z",Tabelle1!$C$7,Tabelle1!$C$8)))))</f>
        <v>6600</v>
      </c>
      <c r="J1218" s="60"/>
      <c r="L1218" s="162"/>
    </row>
    <row r="1219" spans="1:12" s="32" customFormat="1" ht="12.75" x14ac:dyDescent="0.2">
      <c r="A1219" s="232" t="s">
        <v>73</v>
      </c>
      <c r="B1219" s="306" t="s">
        <v>1130</v>
      </c>
      <c r="C1219" s="173">
        <v>5103052080</v>
      </c>
      <c r="D1219" s="74" t="s">
        <v>916</v>
      </c>
      <c r="E1219" s="83">
        <v>0.81</v>
      </c>
      <c r="F1219" s="442"/>
      <c r="G1219" s="402">
        <f t="shared" si="18"/>
        <v>5346</v>
      </c>
      <c r="H1219" s="274"/>
      <c r="I1219" s="32">
        <f>IF(A1219="A 6",Tabelle1!$C$3,IF(A1219="A 7",Tabelle1!$C$4,IF(A1219="A 8",Tabelle1!$C$5,IF(A1219="A 9M",Tabelle1!$C$6,IF(A1219="A 9M+Z",Tabelle1!$C$7,Tabelle1!$C$8)))))</f>
        <v>6600</v>
      </c>
      <c r="J1219" s="60"/>
      <c r="L1219" s="162"/>
    </row>
    <row r="1220" spans="1:12" s="32" customFormat="1" ht="12.75" x14ac:dyDescent="0.2">
      <c r="A1220" s="232" t="s">
        <v>73</v>
      </c>
      <c r="B1220" s="306" t="s">
        <v>1130</v>
      </c>
      <c r="C1220" s="163">
        <v>5103062060</v>
      </c>
      <c r="D1220" s="74" t="s">
        <v>916</v>
      </c>
      <c r="E1220" s="83">
        <v>0.5</v>
      </c>
      <c r="F1220" s="74"/>
      <c r="G1220" s="402">
        <f t="shared" si="18"/>
        <v>3300</v>
      </c>
      <c r="H1220" s="274"/>
      <c r="I1220" s="32">
        <f>IF(A1220="A 6",Tabelle1!$C$3,IF(A1220="A 7",Tabelle1!$C$4,IF(A1220="A 8",Tabelle1!$C$5,IF(A1220="A 9M",Tabelle1!$C$6,IF(A1220="A 9M+Z",Tabelle1!$C$7,Tabelle1!$C$8)))))</f>
        <v>6600</v>
      </c>
      <c r="J1220" s="60"/>
      <c r="L1220" s="162"/>
    </row>
    <row r="1221" spans="1:12" s="32" customFormat="1" ht="12.75" x14ac:dyDescent="0.2">
      <c r="A1221" s="232" t="s">
        <v>73</v>
      </c>
      <c r="B1221" s="306" t="s">
        <v>1130</v>
      </c>
      <c r="C1221" s="180">
        <v>5103062080</v>
      </c>
      <c r="D1221" s="37" t="s">
        <v>916</v>
      </c>
      <c r="E1221" s="241">
        <v>0.4</v>
      </c>
      <c r="F1221" s="97"/>
      <c r="G1221" s="402">
        <f t="shared" si="18"/>
        <v>2640</v>
      </c>
      <c r="H1221" s="274"/>
      <c r="I1221" s="32">
        <f>IF(A1221="A 6",Tabelle1!$C$3,IF(A1221="A 7",Tabelle1!$C$4,IF(A1221="A 8",Tabelle1!$C$5,IF(A1221="A 9M",Tabelle1!$C$6,IF(A1221="A 9M+Z",Tabelle1!$C$7,Tabelle1!$C$8)))))</f>
        <v>6600</v>
      </c>
      <c r="J1221" s="60"/>
      <c r="L1221" s="162"/>
    </row>
    <row r="1222" spans="1:12" s="49" customFormat="1" ht="12.75" x14ac:dyDescent="0.2">
      <c r="A1222" s="232" t="s">
        <v>73</v>
      </c>
      <c r="B1222" s="306" t="s">
        <v>1130</v>
      </c>
      <c r="C1222" s="180">
        <v>5103062090</v>
      </c>
      <c r="D1222" s="37" t="s">
        <v>916</v>
      </c>
      <c r="E1222" s="241">
        <v>1</v>
      </c>
      <c r="F1222" s="97"/>
      <c r="G1222" s="402">
        <f t="shared" si="18"/>
        <v>6600</v>
      </c>
      <c r="H1222" s="272"/>
      <c r="I1222" s="32">
        <f>IF(A1222="A 6",Tabelle1!$C$3,IF(A1222="A 7",Tabelle1!$C$4,IF(A1222="A 8",Tabelle1!$C$5,IF(A1222="A 9M",Tabelle1!$C$6,IF(A1222="A 9M+Z",Tabelle1!$C$7,Tabelle1!$C$8)))))</f>
        <v>6600</v>
      </c>
      <c r="J1222" s="4"/>
      <c r="L1222" s="161"/>
    </row>
    <row r="1223" spans="1:12" s="49" customFormat="1" ht="12.75" x14ac:dyDescent="0.2">
      <c r="A1223" s="232" t="s">
        <v>73</v>
      </c>
      <c r="B1223" s="306" t="s">
        <v>1130</v>
      </c>
      <c r="C1223" s="43">
        <v>5103072060</v>
      </c>
      <c r="D1223" s="37" t="s">
        <v>916</v>
      </c>
      <c r="E1223" s="241">
        <v>1</v>
      </c>
      <c r="F1223" s="97"/>
      <c r="G1223" s="402">
        <f t="shared" si="18"/>
        <v>6600</v>
      </c>
      <c r="H1223" s="272"/>
      <c r="I1223" s="32">
        <f>IF(A1223="A 6",Tabelle1!$C$3,IF(A1223="A 7",Tabelle1!$C$4,IF(A1223="A 8",Tabelle1!$C$5,IF(A1223="A 9M",Tabelle1!$C$6,IF(A1223="A 9M+Z",Tabelle1!$C$7,Tabelle1!$C$8)))))</f>
        <v>6600</v>
      </c>
      <c r="J1223" s="4"/>
      <c r="L1223" s="161"/>
    </row>
    <row r="1224" spans="1:12" s="32" customFormat="1" ht="12.75" x14ac:dyDescent="0.2">
      <c r="A1224" s="232" t="s">
        <v>73</v>
      </c>
      <c r="B1224" s="306" t="s">
        <v>1130</v>
      </c>
      <c r="C1224" s="43">
        <v>5103072070</v>
      </c>
      <c r="D1224" s="37" t="s">
        <v>916</v>
      </c>
      <c r="E1224" s="241">
        <v>0.35</v>
      </c>
      <c r="F1224" s="97"/>
      <c r="G1224" s="402">
        <f t="shared" si="18"/>
        <v>2310</v>
      </c>
      <c r="H1224" s="274"/>
      <c r="I1224" s="32">
        <f>IF(A1224="A 6",Tabelle1!$C$3,IF(A1224="A 7",Tabelle1!$C$4,IF(A1224="A 8",Tabelle1!$C$5,IF(A1224="A 9M",Tabelle1!$C$6,IF(A1224="A 9M+Z",Tabelle1!$C$7,Tabelle1!$C$8)))))</f>
        <v>6600</v>
      </c>
      <c r="J1224" s="60"/>
      <c r="L1224" s="162"/>
    </row>
    <row r="1225" spans="1:12" s="32" customFormat="1" ht="12.75" x14ac:dyDescent="0.2">
      <c r="A1225" s="232" t="s">
        <v>73</v>
      </c>
      <c r="B1225" s="306" t="s">
        <v>1130</v>
      </c>
      <c r="C1225" s="43">
        <v>5103072500</v>
      </c>
      <c r="D1225" s="63" t="s">
        <v>955</v>
      </c>
      <c r="E1225" s="83">
        <v>1</v>
      </c>
      <c r="F1225" s="442"/>
      <c r="G1225" s="402">
        <f t="shared" si="18"/>
        <v>6600</v>
      </c>
      <c r="H1225" s="274"/>
      <c r="I1225" s="32">
        <f>IF(A1225="A 6",Tabelle1!$C$3,IF(A1225="A 7",Tabelle1!$C$4,IF(A1225="A 8",Tabelle1!$C$5,IF(A1225="A 9M",Tabelle1!$C$6,IF(A1225="A 9M+Z",Tabelle1!$C$7,Tabelle1!$C$8)))))</f>
        <v>6600</v>
      </c>
      <c r="J1225" s="60"/>
      <c r="L1225" s="162"/>
    </row>
    <row r="1226" spans="1:12" s="32" customFormat="1" ht="12.75" x14ac:dyDescent="0.2">
      <c r="A1226" s="232" t="s">
        <v>73</v>
      </c>
      <c r="B1226" s="306" t="s">
        <v>1130</v>
      </c>
      <c r="C1226" s="38">
        <v>5103082010</v>
      </c>
      <c r="D1226" s="37" t="s">
        <v>954</v>
      </c>
      <c r="E1226" s="241">
        <v>1</v>
      </c>
      <c r="F1226" s="97"/>
      <c r="G1226" s="402">
        <f t="shared" si="18"/>
        <v>6600</v>
      </c>
      <c r="H1226" s="274"/>
      <c r="I1226" s="32">
        <f>IF(A1226="A 6",Tabelle1!$C$3,IF(A1226="A 7",Tabelle1!$C$4,IF(A1226="A 8",Tabelle1!$C$5,IF(A1226="A 9M",Tabelle1!$C$6,IF(A1226="A 9M+Z",Tabelle1!$C$7,Tabelle1!$C$8)))))</f>
        <v>6600</v>
      </c>
      <c r="J1226" s="60"/>
      <c r="K1226" s="174"/>
      <c r="L1226" s="162"/>
    </row>
    <row r="1227" spans="1:12" s="32" customFormat="1" ht="12.75" x14ac:dyDescent="0.2">
      <c r="A1227" s="232" t="s">
        <v>73</v>
      </c>
      <c r="B1227" s="306" t="s">
        <v>1130</v>
      </c>
      <c r="C1227" s="43">
        <v>5103082070</v>
      </c>
      <c r="D1227" s="37" t="s">
        <v>916</v>
      </c>
      <c r="E1227" s="241">
        <v>1</v>
      </c>
      <c r="F1227" s="97"/>
      <c r="G1227" s="402">
        <f t="shared" si="18"/>
        <v>6600</v>
      </c>
      <c r="H1227" s="274"/>
      <c r="I1227" s="32">
        <f>IF(A1227="A 6",Tabelle1!$C$3,IF(A1227="A 7",Tabelle1!$C$4,IF(A1227="A 8",Tabelle1!$C$5,IF(A1227="A 9M",Tabelle1!$C$6,IF(A1227="A 9M+Z",Tabelle1!$C$7,Tabelle1!$C$8)))))</f>
        <v>6600</v>
      </c>
      <c r="J1227" s="60"/>
      <c r="K1227" s="174"/>
      <c r="L1227" s="162"/>
    </row>
    <row r="1228" spans="1:12" s="49" customFormat="1" ht="12.75" x14ac:dyDescent="0.2">
      <c r="A1228" s="232" t="s">
        <v>73</v>
      </c>
      <c r="B1228" s="306" t="s">
        <v>1130</v>
      </c>
      <c r="C1228" s="43">
        <v>5103082110</v>
      </c>
      <c r="D1228" s="37" t="s">
        <v>916</v>
      </c>
      <c r="E1228" s="241">
        <v>1</v>
      </c>
      <c r="F1228" s="97"/>
      <c r="G1228" s="402">
        <f t="shared" si="18"/>
        <v>6600</v>
      </c>
      <c r="H1228" s="272"/>
      <c r="I1228" s="32">
        <f>IF(A1228="A 6",Tabelle1!$C$3,IF(A1228="A 7",Tabelle1!$C$4,IF(A1228="A 8",Tabelle1!$C$5,IF(A1228="A 9M",Tabelle1!$C$6,IF(A1228="A 9M+Z",Tabelle1!$C$7,Tabelle1!$C$8)))))</f>
        <v>6600</v>
      </c>
      <c r="J1228" s="4"/>
      <c r="K1228" s="174"/>
      <c r="L1228" s="161"/>
    </row>
    <row r="1229" spans="1:12" s="32" customFormat="1" ht="12.75" x14ac:dyDescent="0.2">
      <c r="A1229" s="232" t="s">
        <v>73</v>
      </c>
      <c r="B1229" s="306" t="s">
        <v>1130</v>
      </c>
      <c r="C1229" s="38">
        <v>5103092020</v>
      </c>
      <c r="D1229" s="37" t="s">
        <v>916</v>
      </c>
      <c r="E1229" s="241">
        <v>1</v>
      </c>
      <c r="F1229" s="97"/>
      <c r="G1229" s="402">
        <f t="shared" si="18"/>
        <v>6600</v>
      </c>
      <c r="H1229" s="274"/>
      <c r="I1229" s="32">
        <f>IF(A1229="A 6",Tabelle1!$C$3,IF(A1229="A 7",Tabelle1!$C$4,IF(A1229="A 8",Tabelle1!$C$5,IF(A1229="A 9M",Tabelle1!$C$6,IF(A1229="A 9M+Z",Tabelle1!$C$7,Tabelle1!$C$8)))))</f>
        <v>6600</v>
      </c>
      <c r="J1229" s="60"/>
      <c r="K1229" s="174"/>
      <c r="L1229" s="162"/>
    </row>
    <row r="1230" spans="1:12" s="32" customFormat="1" ht="12.75" x14ac:dyDescent="0.2">
      <c r="A1230" s="232" t="s">
        <v>73</v>
      </c>
      <c r="B1230" s="306" t="s">
        <v>1130</v>
      </c>
      <c r="C1230" s="38">
        <v>5103092030</v>
      </c>
      <c r="D1230" s="37" t="s">
        <v>916</v>
      </c>
      <c r="E1230" s="241">
        <v>1</v>
      </c>
      <c r="F1230" s="97"/>
      <c r="G1230" s="402">
        <f t="shared" si="18"/>
        <v>6600</v>
      </c>
      <c r="H1230" s="274"/>
      <c r="I1230" s="32">
        <f>IF(A1230="A 6",Tabelle1!$C$3,IF(A1230="A 7",Tabelle1!$C$4,IF(A1230="A 8",Tabelle1!$C$5,IF(A1230="A 9M",Tabelle1!$C$6,IF(A1230="A 9M+Z",Tabelle1!$C$7,Tabelle1!$C$8)))))</f>
        <v>6600</v>
      </c>
      <c r="J1230" s="4"/>
      <c r="K1230" s="174"/>
      <c r="L1230" s="162"/>
    </row>
    <row r="1231" spans="1:12" s="32" customFormat="1" ht="12.75" x14ac:dyDescent="0.2">
      <c r="A1231" s="232" t="s">
        <v>73</v>
      </c>
      <c r="B1231" s="306" t="s">
        <v>1130</v>
      </c>
      <c r="C1231" s="38">
        <v>5103092040</v>
      </c>
      <c r="D1231" s="37" t="s">
        <v>916</v>
      </c>
      <c r="E1231" s="241">
        <v>1</v>
      </c>
      <c r="F1231" s="97"/>
      <c r="G1231" s="402">
        <f t="shared" ref="G1231:G1294" si="19">E1231*I1231</f>
        <v>6600</v>
      </c>
      <c r="H1231" s="274"/>
      <c r="I1231" s="32">
        <f>IF(A1231="A 6",Tabelle1!$C$3,IF(A1231="A 7",Tabelle1!$C$4,IF(A1231="A 8",Tabelle1!$C$5,IF(A1231="A 9M",Tabelle1!$C$6,IF(A1231="A 9M+Z",Tabelle1!$C$7,Tabelle1!$C$8)))))</f>
        <v>6600</v>
      </c>
      <c r="J1231" s="60"/>
      <c r="K1231" s="174"/>
      <c r="L1231" s="162"/>
    </row>
    <row r="1232" spans="1:12" s="32" customFormat="1" ht="12.75" x14ac:dyDescent="0.2">
      <c r="A1232" s="232" t="s">
        <v>73</v>
      </c>
      <c r="B1232" s="306" t="s">
        <v>1130</v>
      </c>
      <c r="C1232" s="43">
        <v>5103092050</v>
      </c>
      <c r="D1232" s="37" t="s">
        <v>916</v>
      </c>
      <c r="E1232" s="241">
        <v>1</v>
      </c>
      <c r="F1232" s="97"/>
      <c r="G1232" s="402">
        <f t="shared" si="19"/>
        <v>6600</v>
      </c>
      <c r="H1232" s="287"/>
      <c r="I1232" s="32">
        <f>IF(A1232="A 6",Tabelle1!$C$3,IF(A1232="A 7",Tabelle1!$C$4,IF(A1232="A 8",Tabelle1!$C$5,IF(A1232="A 9M",Tabelle1!$C$6,IF(A1232="A 9M+Z",Tabelle1!$C$7,Tabelle1!$C$8)))))</f>
        <v>6600</v>
      </c>
      <c r="J1232" s="60"/>
      <c r="K1232" s="174"/>
      <c r="L1232" s="162"/>
    </row>
    <row r="1233" spans="1:12" s="32" customFormat="1" ht="12.75" x14ac:dyDescent="0.2">
      <c r="A1233" s="232" t="s">
        <v>73</v>
      </c>
      <c r="B1233" s="306" t="s">
        <v>1130</v>
      </c>
      <c r="C1233" s="43">
        <v>5103092080</v>
      </c>
      <c r="D1233" s="37" t="s">
        <v>916</v>
      </c>
      <c r="E1233" s="241">
        <v>1</v>
      </c>
      <c r="F1233" s="97"/>
      <c r="G1233" s="402">
        <f t="shared" si="19"/>
        <v>6600</v>
      </c>
      <c r="H1233" s="274"/>
      <c r="I1233" s="32">
        <f>IF(A1233="A 6",Tabelle1!$C$3,IF(A1233="A 7",Tabelle1!$C$4,IF(A1233="A 8",Tabelle1!$C$5,IF(A1233="A 9M",Tabelle1!$C$6,IF(A1233="A 9M+Z",Tabelle1!$C$7,Tabelle1!$C$8)))))</f>
        <v>6600</v>
      </c>
      <c r="J1233" s="60"/>
      <c r="L1233" s="162"/>
    </row>
    <row r="1234" spans="1:12" s="32" customFormat="1" ht="12.75" x14ac:dyDescent="0.2">
      <c r="A1234" s="232" t="s">
        <v>73</v>
      </c>
      <c r="B1234" s="306" t="s">
        <v>1130</v>
      </c>
      <c r="C1234" s="43">
        <v>5103102060</v>
      </c>
      <c r="D1234" s="37" t="s">
        <v>916</v>
      </c>
      <c r="E1234" s="241">
        <v>1</v>
      </c>
      <c r="F1234" s="443"/>
      <c r="G1234" s="402">
        <f t="shared" si="19"/>
        <v>6600</v>
      </c>
      <c r="H1234" s="274"/>
      <c r="I1234" s="32">
        <f>IF(A1234="A 6",Tabelle1!$C$3,IF(A1234="A 7",Tabelle1!$C$4,IF(A1234="A 8",Tabelle1!$C$5,IF(A1234="A 9M",Tabelle1!$C$6,IF(A1234="A 9M+Z",Tabelle1!$C$7,Tabelle1!$C$8)))))</f>
        <v>6600</v>
      </c>
      <c r="J1234" s="60"/>
      <c r="L1234" s="162"/>
    </row>
    <row r="1235" spans="1:12" s="32" customFormat="1" ht="12.75" x14ac:dyDescent="0.2">
      <c r="A1235" s="232" t="s">
        <v>73</v>
      </c>
      <c r="B1235" s="306" t="s">
        <v>1130</v>
      </c>
      <c r="C1235" s="43">
        <v>5103102070</v>
      </c>
      <c r="D1235" s="37" t="s">
        <v>916</v>
      </c>
      <c r="E1235" s="241">
        <v>1</v>
      </c>
      <c r="F1235" s="443"/>
      <c r="G1235" s="402">
        <f t="shared" si="19"/>
        <v>6600</v>
      </c>
      <c r="H1235" s="272"/>
      <c r="I1235" s="32">
        <f>IF(A1235="A 6",Tabelle1!$C$3,IF(A1235="A 7",Tabelle1!$C$4,IF(A1235="A 8",Tabelle1!$C$5,IF(A1235="A 9M",Tabelle1!$C$6,IF(A1235="A 9M+Z",Tabelle1!$C$7,Tabelle1!$C$8)))))</f>
        <v>6600</v>
      </c>
      <c r="J1235" s="60"/>
      <c r="L1235" s="162"/>
    </row>
    <row r="1236" spans="1:12" s="32" customFormat="1" ht="12.75" x14ac:dyDescent="0.2">
      <c r="A1236" s="232" t="s">
        <v>73</v>
      </c>
      <c r="B1236" s="306" t="s">
        <v>1130</v>
      </c>
      <c r="C1236" s="43">
        <v>5103102080</v>
      </c>
      <c r="D1236" s="37" t="s">
        <v>916</v>
      </c>
      <c r="E1236" s="241">
        <v>1</v>
      </c>
      <c r="F1236" s="443"/>
      <c r="G1236" s="402">
        <f t="shared" si="19"/>
        <v>6600</v>
      </c>
      <c r="H1236" s="274"/>
      <c r="I1236" s="32">
        <f>IF(A1236="A 6",Tabelle1!$C$3,IF(A1236="A 7",Tabelle1!$C$4,IF(A1236="A 8",Tabelle1!$C$5,IF(A1236="A 9M",Tabelle1!$C$6,IF(A1236="A 9M+Z",Tabelle1!$C$7,Tabelle1!$C$8)))))</f>
        <v>6600</v>
      </c>
      <c r="J1236" s="60"/>
      <c r="L1236" s="162"/>
    </row>
    <row r="1237" spans="1:12" s="179" customFormat="1" ht="12.75" x14ac:dyDescent="0.2">
      <c r="A1237" s="232" t="s">
        <v>73</v>
      </c>
      <c r="B1237" s="306" t="s">
        <v>1130</v>
      </c>
      <c r="C1237" s="43">
        <v>5103112040</v>
      </c>
      <c r="D1237" s="74" t="s">
        <v>916</v>
      </c>
      <c r="E1237" s="83">
        <v>1</v>
      </c>
      <c r="F1237" s="97"/>
      <c r="G1237" s="402">
        <f t="shared" si="19"/>
        <v>6600</v>
      </c>
      <c r="H1237" s="274"/>
      <c r="I1237" s="32">
        <f>IF(A1237="A 6",Tabelle1!$C$3,IF(A1237="A 7",Tabelle1!$C$4,IF(A1237="A 8",Tabelle1!$C$5,IF(A1237="A 9M",Tabelle1!$C$6,IF(A1237="A 9M+Z",Tabelle1!$C$7,Tabelle1!$C$8)))))</f>
        <v>6600</v>
      </c>
      <c r="J1237" s="176"/>
      <c r="L1237" s="178"/>
    </row>
    <row r="1238" spans="1:12" s="32" customFormat="1" ht="12.75" x14ac:dyDescent="0.2">
      <c r="A1238" s="232" t="s">
        <v>73</v>
      </c>
      <c r="B1238" s="306" t="s">
        <v>1130</v>
      </c>
      <c r="C1238" s="43">
        <v>5103112070</v>
      </c>
      <c r="D1238" s="74" t="s">
        <v>916</v>
      </c>
      <c r="E1238" s="83">
        <v>0.92</v>
      </c>
      <c r="F1238" s="74"/>
      <c r="G1238" s="402">
        <f t="shared" si="19"/>
        <v>6072</v>
      </c>
      <c r="H1238" s="274"/>
      <c r="I1238" s="32">
        <f>IF(A1238="A 6",Tabelle1!$C$3,IF(A1238="A 7",Tabelle1!$C$4,IF(A1238="A 8",Tabelle1!$C$5,IF(A1238="A 9M",Tabelle1!$C$6,IF(A1238="A 9M+Z",Tabelle1!$C$7,Tabelle1!$C$8)))))</f>
        <v>6600</v>
      </c>
      <c r="J1238" s="60"/>
      <c r="K1238" s="174"/>
      <c r="L1238" s="162"/>
    </row>
    <row r="1239" spans="1:12" s="32" customFormat="1" ht="12.75" x14ac:dyDescent="0.2">
      <c r="A1239" s="232" t="s">
        <v>73</v>
      </c>
      <c r="B1239" s="306" t="s">
        <v>1130</v>
      </c>
      <c r="C1239" s="43">
        <v>5103112080</v>
      </c>
      <c r="D1239" s="74" t="s">
        <v>916</v>
      </c>
      <c r="E1239" s="83">
        <v>1</v>
      </c>
      <c r="F1239" s="74"/>
      <c r="G1239" s="402">
        <f t="shared" si="19"/>
        <v>6600</v>
      </c>
      <c r="H1239" s="274"/>
      <c r="I1239" s="32">
        <f>IF(A1239="A 6",Tabelle1!$C$3,IF(A1239="A 7",Tabelle1!$C$4,IF(A1239="A 8",Tabelle1!$C$5,IF(A1239="A 9M",Tabelle1!$C$6,IF(A1239="A 9M+Z",Tabelle1!$C$7,Tabelle1!$C$8)))))</f>
        <v>6600</v>
      </c>
      <c r="J1239" s="60"/>
      <c r="K1239" s="174"/>
      <c r="L1239" s="162"/>
    </row>
    <row r="1240" spans="1:12" s="32" customFormat="1" ht="12.75" x14ac:dyDescent="0.2">
      <c r="A1240" s="232" t="s">
        <v>73</v>
      </c>
      <c r="B1240" s="306" t="s">
        <v>1130</v>
      </c>
      <c r="C1240" s="43">
        <v>5103112090</v>
      </c>
      <c r="D1240" s="74" t="s">
        <v>916</v>
      </c>
      <c r="E1240" s="83">
        <v>1</v>
      </c>
      <c r="F1240" s="74"/>
      <c r="G1240" s="402">
        <f t="shared" si="19"/>
        <v>6600</v>
      </c>
      <c r="H1240" s="274"/>
      <c r="I1240" s="32">
        <f>IF(A1240="A 6",Tabelle1!$C$3,IF(A1240="A 7",Tabelle1!$C$4,IF(A1240="A 8",Tabelle1!$C$5,IF(A1240="A 9M",Tabelle1!$C$6,IF(A1240="A 9M+Z",Tabelle1!$C$7,Tabelle1!$C$8)))))</f>
        <v>6600</v>
      </c>
      <c r="J1240" s="60"/>
      <c r="K1240" s="174"/>
      <c r="L1240" s="162"/>
    </row>
    <row r="1241" spans="1:12" s="32" customFormat="1" ht="12.75" x14ac:dyDescent="0.2">
      <c r="A1241" s="232" t="s">
        <v>73</v>
      </c>
      <c r="B1241" s="306" t="s">
        <v>1130</v>
      </c>
      <c r="C1241" s="43">
        <v>5103112100</v>
      </c>
      <c r="D1241" s="74" t="s">
        <v>916</v>
      </c>
      <c r="E1241" s="83">
        <v>1</v>
      </c>
      <c r="F1241" s="442"/>
      <c r="G1241" s="402">
        <f t="shared" si="19"/>
        <v>6600</v>
      </c>
      <c r="H1241" s="274"/>
      <c r="I1241" s="32">
        <f>IF(A1241="A 6",Tabelle1!$C$3,IF(A1241="A 7",Tabelle1!$C$4,IF(A1241="A 8",Tabelle1!$C$5,IF(A1241="A 9M",Tabelle1!$C$6,IF(A1241="A 9M+Z",Tabelle1!$C$7,Tabelle1!$C$8)))))</f>
        <v>6600</v>
      </c>
      <c r="J1241" s="60"/>
      <c r="K1241" s="174"/>
      <c r="L1241" s="162"/>
    </row>
    <row r="1242" spans="1:12" s="32" customFormat="1" ht="12.75" x14ac:dyDescent="0.2">
      <c r="A1242" s="232" t="s">
        <v>73</v>
      </c>
      <c r="B1242" s="306" t="s">
        <v>1130</v>
      </c>
      <c r="C1242" s="43">
        <v>5103112120</v>
      </c>
      <c r="D1242" s="74" t="s">
        <v>916</v>
      </c>
      <c r="E1242" s="83">
        <v>1</v>
      </c>
      <c r="F1242" s="74"/>
      <c r="G1242" s="402">
        <f t="shared" si="19"/>
        <v>6600</v>
      </c>
      <c r="H1242" s="274"/>
      <c r="I1242" s="32">
        <f>IF(A1242="A 6",Tabelle1!$C$3,IF(A1242="A 7",Tabelle1!$C$4,IF(A1242="A 8",Tabelle1!$C$5,IF(A1242="A 9M",Tabelle1!$C$6,IF(A1242="A 9M+Z",Tabelle1!$C$7,Tabelle1!$C$8)))))</f>
        <v>6600</v>
      </c>
      <c r="J1242" s="60"/>
      <c r="K1242" s="174"/>
      <c r="L1242" s="162"/>
    </row>
    <row r="1243" spans="1:12" s="184" customFormat="1" ht="12.75" x14ac:dyDescent="0.2">
      <c r="A1243" s="232" t="s">
        <v>73</v>
      </c>
      <c r="B1243" s="306" t="s">
        <v>1130</v>
      </c>
      <c r="C1243" s="43">
        <v>5103112140</v>
      </c>
      <c r="D1243" s="74" t="s">
        <v>916</v>
      </c>
      <c r="E1243" s="83">
        <v>0.69779999999999998</v>
      </c>
      <c r="F1243" s="74"/>
      <c r="G1243" s="402">
        <f t="shared" si="19"/>
        <v>4605.4799999999996</v>
      </c>
      <c r="H1243" s="272"/>
      <c r="I1243" s="32">
        <f>IF(A1243="A 6",Tabelle1!$C$3,IF(A1243="A 7",Tabelle1!$C$4,IF(A1243="A 8",Tabelle1!$C$5,IF(A1243="A 9M",Tabelle1!$C$6,IF(A1243="A 9M+Z",Tabelle1!$C$7,Tabelle1!$C$8)))))</f>
        <v>6600</v>
      </c>
      <c r="J1243" s="181"/>
      <c r="K1243" s="182"/>
      <c r="L1243" s="183"/>
    </row>
    <row r="1244" spans="1:12" s="49" customFormat="1" ht="12.75" x14ac:dyDescent="0.2">
      <c r="A1244" s="232" t="s">
        <v>73</v>
      </c>
      <c r="B1244" s="306" t="s">
        <v>1130</v>
      </c>
      <c r="C1244" s="87" t="s">
        <v>956</v>
      </c>
      <c r="D1244" s="88" t="s">
        <v>916</v>
      </c>
      <c r="E1244" s="240">
        <v>1</v>
      </c>
      <c r="F1244" s="439"/>
      <c r="G1244" s="402">
        <f t="shared" si="19"/>
        <v>6600</v>
      </c>
      <c r="H1244" s="272"/>
      <c r="I1244" s="32">
        <f>IF(A1244="A 6",Tabelle1!$C$3,IF(A1244="A 7",Tabelle1!$C$4,IF(A1244="A 8",Tabelle1!$C$5,IF(A1244="A 9M",Tabelle1!$C$6,IF(A1244="A 9M+Z",Tabelle1!$C$7,Tabelle1!$C$8)))))</f>
        <v>6600</v>
      </c>
      <c r="J1244" s="4"/>
      <c r="K1244" s="174"/>
      <c r="L1244" s="161"/>
    </row>
    <row r="1245" spans="1:12" s="49" customFormat="1" ht="12.75" x14ac:dyDescent="0.2">
      <c r="A1245" s="232" t="s">
        <v>73</v>
      </c>
      <c r="B1245" s="306" t="s">
        <v>1130</v>
      </c>
      <c r="C1245" s="90" t="s">
        <v>957</v>
      </c>
      <c r="D1245" s="37" t="s">
        <v>44</v>
      </c>
      <c r="E1245" s="241">
        <v>1</v>
      </c>
      <c r="F1245" s="97"/>
      <c r="G1245" s="402">
        <f t="shared" si="19"/>
        <v>6600</v>
      </c>
      <c r="H1245" s="272"/>
      <c r="I1245" s="32">
        <f>IF(A1245="A 6",Tabelle1!$C$3,IF(A1245="A 7",Tabelle1!$C$4,IF(A1245="A 8",Tabelle1!$C$5,IF(A1245="A 9M",Tabelle1!$C$6,IF(A1245="A 9M+Z",Tabelle1!$C$7,Tabelle1!$C$8)))))</f>
        <v>6600</v>
      </c>
      <c r="J1245" s="4"/>
      <c r="K1245" s="174"/>
      <c r="L1245" s="161"/>
    </row>
    <row r="1246" spans="1:12" s="49" customFormat="1" ht="12.75" x14ac:dyDescent="0.2">
      <c r="A1246" s="232" t="s">
        <v>73</v>
      </c>
      <c r="B1246" s="306" t="s">
        <v>1130</v>
      </c>
      <c r="C1246" s="163" t="s">
        <v>958</v>
      </c>
      <c r="D1246" s="74" t="s">
        <v>927</v>
      </c>
      <c r="E1246" s="83">
        <v>1</v>
      </c>
      <c r="F1246" s="74"/>
      <c r="G1246" s="402">
        <f t="shared" si="19"/>
        <v>6600</v>
      </c>
      <c r="H1246" s="272"/>
      <c r="I1246" s="32">
        <f>IF(A1246="A 6",Tabelle1!$C$3,IF(A1246="A 7",Tabelle1!$C$4,IF(A1246="A 8",Tabelle1!$C$5,IF(A1246="A 9M",Tabelle1!$C$6,IF(A1246="A 9M+Z",Tabelle1!$C$7,Tabelle1!$C$8)))))</f>
        <v>6600</v>
      </c>
      <c r="J1246" s="4"/>
      <c r="K1246" s="174"/>
      <c r="L1246" s="161"/>
    </row>
    <row r="1247" spans="1:12" s="49" customFormat="1" ht="12.75" x14ac:dyDescent="0.2">
      <c r="A1247" s="232" t="s">
        <v>73</v>
      </c>
      <c r="B1247" s="306" t="s">
        <v>1130</v>
      </c>
      <c r="C1247" s="163" t="s">
        <v>959</v>
      </c>
      <c r="D1247" s="74" t="s">
        <v>927</v>
      </c>
      <c r="E1247" s="83">
        <v>1</v>
      </c>
      <c r="F1247" s="74"/>
      <c r="G1247" s="402">
        <f t="shared" si="19"/>
        <v>6600</v>
      </c>
      <c r="H1247" s="272"/>
      <c r="I1247" s="32">
        <f>IF(A1247="A 6",Tabelle1!$C$3,IF(A1247="A 7",Tabelle1!$C$4,IF(A1247="A 8",Tabelle1!$C$5,IF(A1247="A 9M",Tabelle1!$C$6,IF(A1247="A 9M+Z",Tabelle1!$C$7,Tabelle1!$C$8)))))</f>
        <v>6600</v>
      </c>
      <c r="J1247" s="4"/>
      <c r="K1247" s="174"/>
      <c r="L1247" s="161"/>
    </row>
    <row r="1248" spans="1:12" s="4" customFormat="1" ht="12.75" x14ac:dyDescent="0.2">
      <c r="A1248" s="19"/>
      <c r="B1248" s="73"/>
      <c r="C1248" s="21"/>
      <c r="D1248" s="20"/>
      <c r="E1248" s="105"/>
      <c r="F1248" s="420"/>
      <c r="G1248" s="402"/>
      <c r="I1248" s="32">
        <f>IF(A1248="A 6",Tabelle1!$C$3,IF(A1248="A 7",Tabelle1!$C$4,IF(A1248="A 8",Tabelle1!$C$5,IF(A1248="A 9M",Tabelle1!$C$6,IF(A1248="A 9M+Z",Tabelle1!$C$7,Tabelle1!$C$8)))))</f>
        <v>6600</v>
      </c>
    </row>
    <row r="1249" spans="1:9" s="4" customFormat="1" ht="12.75" x14ac:dyDescent="0.2">
      <c r="A1249" s="29" t="s">
        <v>10</v>
      </c>
      <c r="B1249" s="305"/>
      <c r="C1249" s="31"/>
      <c r="D1249" s="30"/>
      <c r="E1249" s="318"/>
      <c r="F1249" s="420"/>
      <c r="G1249" s="402"/>
      <c r="I1249" s="32">
        <f>IF(A1249="A 6",Tabelle1!$C$3,IF(A1249="A 7",Tabelle1!$C$4,IF(A1249="A 8",Tabelle1!$C$5,IF(A1249="A 9M",Tabelle1!$C$6,IF(A1249="A 9M+Z",Tabelle1!$C$7,Tabelle1!$C$8)))))</f>
        <v>6600</v>
      </c>
    </row>
    <row r="1250" spans="1:9" s="4" customFormat="1" ht="12.75" x14ac:dyDescent="0.2">
      <c r="A1250" s="54" t="s">
        <v>43</v>
      </c>
      <c r="B1250" s="306" t="s">
        <v>50</v>
      </c>
      <c r="C1250" s="43">
        <v>5302031030</v>
      </c>
      <c r="D1250" s="88" t="s">
        <v>44</v>
      </c>
      <c r="E1250" s="240">
        <v>1</v>
      </c>
      <c r="F1250" s="149"/>
      <c r="G1250" s="402">
        <f t="shared" si="19"/>
        <v>3200</v>
      </c>
      <c r="I1250" s="32">
        <f>IF(A1250="A 6",Tabelle1!$C$3,IF(A1250="A 7",Tabelle1!$C$4,IF(A1250="A 8",Tabelle1!$C$5,IF(A1250="A 9M",Tabelle1!$C$6,IF(A1250="A 9M+Z",Tabelle1!$C$7,Tabelle1!$C$8)))))</f>
        <v>3200</v>
      </c>
    </row>
    <row r="1251" spans="1:9" s="6" customFormat="1" ht="12.75" x14ac:dyDescent="0.2">
      <c r="A1251" s="232" t="s">
        <v>73</v>
      </c>
      <c r="B1251" s="306" t="s">
        <v>1130</v>
      </c>
      <c r="C1251" s="38" t="s">
        <v>960</v>
      </c>
      <c r="D1251" s="88" t="s">
        <v>961</v>
      </c>
      <c r="E1251" s="240">
        <v>1</v>
      </c>
      <c r="F1251" s="149"/>
      <c r="G1251" s="402">
        <f t="shared" si="19"/>
        <v>6600</v>
      </c>
      <c r="I1251" s="32">
        <f>IF(A1251="A 6",Tabelle1!$C$3,IF(A1251="A 7",Tabelle1!$C$4,IF(A1251="A 8",Tabelle1!$C$5,IF(A1251="A 9M",Tabelle1!$C$6,IF(A1251="A 9M+Z",Tabelle1!$C$7,Tabelle1!$C$8)))))</f>
        <v>6600</v>
      </c>
    </row>
    <row r="1252" spans="1:9" s="4" customFormat="1" ht="12.75" x14ac:dyDescent="0.2">
      <c r="A1252" s="232" t="s">
        <v>73</v>
      </c>
      <c r="B1252" s="306" t="s">
        <v>1130</v>
      </c>
      <c r="C1252" s="38">
        <v>5304022020</v>
      </c>
      <c r="D1252" s="88" t="s">
        <v>961</v>
      </c>
      <c r="E1252" s="240">
        <v>1</v>
      </c>
      <c r="F1252" s="149"/>
      <c r="G1252" s="402">
        <f t="shared" si="19"/>
        <v>6600</v>
      </c>
      <c r="I1252" s="32">
        <f>IF(A1252="A 6",Tabelle1!$C$3,IF(A1252="A 7",Tabelle1!$C$4,IF(A1252="A 8",Tabelle1!$C$5,IF(A1252="A 9M",Tabelle1!$C$6,IF(A1252="A 9M+Z",Tabelle1!$C$7,Tabelle1!$C$8)))))</f>
        <v>6600</v>
      </c>
    </row>
    <row r="1253" spans="1:9" s="4" customFormat="1" ht="12.75" x14ac:dyDescent="0.2">
      <c r="A1253" s="232" t="s">
        <v>73</v>
      </c>
      <c r="B1253" s="73" t="s">
        <v>1130</v>
      </c>
      <c r="C1253" s="38">
        <v>5304022030</v>
      </c>
      <c r="D1253" s="88" t="s">
        <v>961</v>
      </c>
      <c r="E1253" s="240">
        <v>1</v>
      </c>
      <c r="F1253" s="149"/>
      <c r="G1253" s="402">
        <f t="shared" si="19"/>
        <v>6600</v>
      </c>
      <c r="I1253" s="32">
        <f>IF(A1253="A 6",Tabelle1!$C$3,IF(A1253="A 7",Tabelle1!$C$4,IF(A1253="A 8",Tabelle1!$C$5,IF(A1253="A 9M",Tabelle1!$C$6,IF(A1253="A 9M+Z",Tabelle1!$C$7,Tabelle1!$C$8)))))</f>
        <v>6600</v>
      </c>
    </row>
    <row r="1254" spans="1:9" s="4" customFormat="1" ht="12.75" x14ac:dyDescent="0.2">
      <c r="A1254" s="19"/>
      <c r="B1254" s="73"/>
      <c r="C1254" s="21"/>
      <c r="D1254" s="20"/>
      <c r="E1254" s="105"/>
      <c r="F1254" s="420"/>
      <c r="G1254" s="402"/>
      <c r="I1254" s="32">
        <f>IF(A1254="A 6",Tabelle1!$C$3,IF(A1254="A 7",Tabelle1!$C$4,IF(A1254="A 8",Tabelle1!$C$5,IF(A1254="A 9M",Tabelle1!$C$6,IF(A1254="A 9M+Z",Tabelle1!$C$7,Tabelle1!$C$8)))))</f>
        <v>6600</v>
      </c>
    </row>
    <row r="1255" spans="1:9" s="4" customFormat="1" ht="12.75" x14ac:dyDescent="0.2">
      <c r="A1255" s="29" t="s">
        <v>26</v>
      </c>
      <c r="B1255" s="305"/>
      <c r="C1255" s="31"/>
      <c r="D1255" s="30"/>
      <c r="E1255" s="318"/>
      <c r="F1255" s="420"/>
      <c r="G1255" s="402"/>
      <c r="I1255" s="32">
        <f>IF(A1255="A 6",Tabelle1!$C$3,IF(A1255="A 7",Tabelle1!$C$4,IF(A1255="A 8",Tabelle1!$C$5,IF(A1255="A 9M",Tabelle1!$C$6,IF(A1255="A 9M+Z",Tabelle1!$C$7,Tabelle1!$C$8)))))</f>
        <v>6600</v>
      </c>
    </row>
    <row r="1256" spans="1:9" s="185" customFormat="1" ht="12.75" x14ac:dyDescent="0.2">
      <c r="A1256" s="232" t="s">
        <v>73</v>
      </c>
      <c r="B1256" s="306" t="s">
        <v>1130</v>
      </c>
      <c r="C1256" s="43" t="s">
        <v>962</v>
      </c>
      <c r="D1256" s="74" t="s">
        <v>44</v>
      </c>
      <c r="E1256" s="105">
        <v>1</v>
      </c>
      <c r="F1256" s="74"/>
      <c r="G1256" s="402">
        <f t="shared" si="19"/>
        <v>6600</v>
      </c>
      <c r="H1256" s="77"/>
      <c r="I1256" s="32">
        <f>IF(A1256="A 6",Tabelle1!$C$3,IF(A1256="A 7",Tabelle1!$C$4,IF(A1256="A 8",Tabelle1!$C$5,IF(A1256="A 9M",Tabelle1!$C$6,IF(A1256="A 9M+Z",Tabelle1!$C$7,Tabelle1!$C$8)))))</f>
        <v>6600</v>
      </c>
    </row>
    <row r="1257" spans="1:9" ht="12.75" x14ac:dyDescent="0.2">
      <c r="A1257" s="19"/>
      <c r="B1257" s="73"/>
      <c r="C1257" s="21"/>
      <c r="D1257" s="20"/>
      <c r="E1257" s="105"/>
      <c r="F1257" s="420"/>
      <c r="G1257" s="402"/>
      <c r="I1257" s="32">
        <f>IF(A1257="A 6",Tabelle1!$C$3,IF(A1257="A 7",Tabelle1!$C$4,IF(A1257="A 8",Tabelle1!$C$5,IF(A1257="A 9M",Tabelle1!$C$6,IF(A1257="A 9M+Z",Tabelle1!$C$7,Tabelle1!$C$8)))))</f>
        <v>6600</v>
      </c>
    </row>
    <row r="1258" spans="1:9" ht="12.75" x14ac:dyDescent="0.2">
      <c r="A1258" s="29" t="s">
        <v>27</v>
      </c>
      <c r="B1258" s="305"/>
      <c r="C1258" s="31"/>
      <c r="D1258" s="30"/>
      <c r="E1258" s="318"/>
      <c r="F1258" s="420"/>
      <c r="G1258" s="402"/>
      <c r="I1258" s="32">
        <f>IF(A1258="A 6",Tabelle1!$C$3,IF(A1258="A 7",Tabelle1!$C$4,IF(A1258="A 8",Tabelle1!$C$5,IF(A1258="A 9M",Tabelle1!$C$6,IF(A1258="A 9M+Z",Tabelle1!$C$7,Tabelle1!$C$8)))))</f>
        <v>6600</v>
      </c>
    </row>
    <row r="1259" spans="1:9" s="55" customFormat="1" ht="12.75" x14ac:dyDescent="0.2">
      <c r="A1259" s="54" t="s">
        <v>43</v>
      </c>
      <c r="B1259" s="314" t="s">
        <v>50</v>
      </c>
      <c r="C1259" s="186">
        <v>6200204050</v>
      </c>
      <c r="D1259" s="187" t="s">
        <v>44</v>
      </c>
      <c r="E1259" s="252">
        <v>1</v>
      </c>
      <c r="F1259" s="444"/>
      <c r="G1259" s="402">
        <f t="shared" si="19"/>
        <v>3200</v>
      </c>
      <c r="I1259" s="32">
        <f>IF(A1259="A 6",Tabelle1!$C$3,IF(A1259="A 7",Tabelle1!$C$4,IF(A1259="A 8",Tabelle1!$C$5,IF(A1259="A 9M",Tabelle1!$C$6,IF(A1259="A 9M+Z",Tabelle1!$C$7,Tabelle1!$C$8)))))</f>
        <v>3200</v>
      </c>
    </row>
    <row r="1260" spans="1:9" s="55" customFormat="1" ht="12.75" x14ac:dyDescent="0.2">
      <c r="A1260" s="223" t="s">
        <v>75</v>
      </c>
      <c r="B1260" s="314" t="s">
        <v>1129</v>
      </c>
      <c r="C1260" s="186">
        <v>6200100015</v>
      </c>
      <c r="D1260" s="188" t="s">
        <v>44</v>
      </c>
      <c r="E1260" s="253">
        <v>1</v>
      </c>
      <c r="F1260" s="445"/>
      <c r="G1260" s="402">
        <f t="shared" si="19"/>
        <v>9700</v>
      </c>
      <c r="I1260" s="32">
        <f>IF(A1260="A 6",Tabelle1!$C$3,IF(A1260="A 7",Tabelle1!$C$4,IF(A1260="A 8",Tabelle1!$C$5,IF(A1260="A 9M",Tabelle1!$C$6,IF(A1260="A 9M+Z",Tabelle1!$C$7,Tabelle1!$C$8)))))</f>
        <v>9700</v>
      </c>
    </row>
    <row r="1261" spans="1:9" s="55" customFormat="1" ht="12.75" x14ac:dyDescent="0.2">
      <c r="A1261" s="223" t="s">
        <v>816</v>
      </c>
      <c r="B1261" s="314" t="s">
        <v>1129</v>
      </c>
      <c r="C1261" s="186">
        <v>6200100030</v>
      </c>
      <c r="D1261" s="188" t="s">
        <v>44</v>
      </c>
      <c r="E1261" s="254">
        <v>1</v>
      </c>
      <c r="F1261" s="445"/>
      <c r="G1261" s="402">
        <f t="shared" si="19"/>
        <v>6600</v>
      </c>
      <c r="I1261" s="32">
        <f>IF(A1261="A 6",Tabelle1!$C$3,IF(A1261="A 7",Tabelle1!$C$4,IF(A1261="A 8",Tabelle1!$C$5,IF(A1261="A 9M",Tabelle1!$C$6,IF(A1261="A 9M+Z",Tabelle1!$C$7,Tabelle1!$C$8)))))</f>
        <v>6600</v>
      </c>
    </row>
    <row r="1262" spans="1:9" s="55" customFormat="1" ht="12.75" x14ac:dyDescent="0.2">
      <c r="A1262" s="47" t="s">
        <v>75</v>
      </c>
      <c r="B1262" s="314" t="s">
        <v>1129</v>
      </c>
      <c r="C1262" s="43" t="s">
        <v>963</v>
      </c>
      <c r="D1262" s="52" t="s">
        <v>44</v>
      </c>
      <c r="E1262" s="105">
        <v>0.5</v>
      </c>
      <c r="F1262" s="52"/>
      <c r="G1262" s="402">
        <f t="shared" si="19"/>
        <v>4850</v>
      </c>
      <c r="I1262" s="32">
        <f>IF(A1262="A 6",Tabelle1!$C$3,IF(A1262="A 7",Tabelle1!$C$4,IF(A1262="A 8",Tabelle1!$C$5,IF(A1262="A 9M",Tabelle1!$C$6,IF(A1262="A 9M+Z",Tabelle1!$C$7,Tabelle1!$C$8)))))</f>
        <v>9700</v>
      </c>
    </row>
    <row r="1263" spans="1:9" s="55" customFormat="1" ht="12.75" x14ac:dyDescent="0.2">
      <c r="A1263" s="222" t="s">
        <v>75</v>
      </c>
      <c r="B1263" s="314" t="s">
        <v>1129</v>
      </c>
      <c r="C1263" s="186">
        <v>6200304065</v>
      </c>
      <c r="D1263" s="187" t="s">
        <v>44</v>
      </c>
      <c r="E1263" s="247">
        <v>1</v>
      </c>
      <c r="F1263" s="444"/>
      <c r="G1263" s="402">
        <f t="shared" si="19"/>
        <v>9700</v>
      </c>
      <c r="I1263" s="32">
        <f>IF(A1263="A 6",Tabelle1!$C$3,IF(A1263="A 7",Tabelle1!$C$4,IF(A1263="A 8",Tabelle1!$C$5,IF(A1263="A 9M",Tabelle1!$C$6,IF(A1263="A 9M+Z",Tabelle1!$C$7,Tabelle1!$C$8)))))</f>
        <v>9700</v>
      </c>
    </row>
    <row r="1264" spans="1:9" s="55" customFormat="1" ht="12.75" x14ac:dyDescent="0.2">
      <c r="A1264" s="47" t="s">
        <v>75</v>
      </c>
      <c r="B1264" s="314" t="s">
        <v>1129</v>
      </c>
      <c r="C1264" s="43" t="s">
        <v>965</v>
      </c>
      <c r="D1264" s="52" t="s">
        <v>44</v>
      </c>
      <c r="E1264" s="105">
        <v>0.5</v>
      </c>
      <c r="F1264" s="52"/>
      <c r="G1264" s="402">
        <f t="shared" si="19"/>
        <v>4850</v>
      </c>
      <c r="I1264" s="32">
        <f>IF(A1264="A 6",Tabelle1!$C$3,IF(A1264="A 7",Tabelle1!$C$4,IF(A1264="A 8",Tabelle1!$C$5,IF(A1264="A 9M",Tabelle1!$C$6,IF(A1264="A 9M+Z",Tabelle1!$C$7,Tabelle1!$C$8)))))</f>
        <v>9700</v>
      </c>
    </row>
    <row r="1265" spans="1:9" s="55" customFormat="1" ht="12.75" x14ac:dyDescent="0.2">
      <c r="A1265" s="232" t="s">
        <v>73</v>
      </c>
      <c r="B1265" s="314" t="s">
        <v>1130</v>
      </c>
      <c r="C1265" s="186" t="s">
        <v>964</v>
      </c>
      <c r="D1265" s="187" t="s">
        <v>44</v>
      </c>
      <c r="E1265" s="247">
        <v>1</v>
      </c>
      <c r="F1265" s="444"/>
      <c r="G1265" s="402">
        <f t="shared" si="19"/>
        <v>6600</v>
      </c>
      <c r="I1265" s="32">
        <f>IF(A1265="A 6",Tabelle1!$C$3,IF(A1265="A 7",Tabelle1!$C$4,IF(A1265="A 8",Tabelle1!$C$5,IF(A1265="A 9M",Tabelle1!$C$6,IF(A1265="A 9M+Z",Tabelle1!$C$7,Tabelle1!$C$8)))))</f>
        <v>6600</v>
      </c>
    </row>
    <row r="1266" spans="1:9" ht="12.75" x14ac:dyDescent="0.2">
      <c r="A1266" s="19"/>
      <c r="B1266" s="73"/>
      <c r="C1266" s="21"/>
      <c r="D1266" s="20"/>
      <c r="E1266" s="105"/>
      <c r="F1266" s="420"/>
      <c r="G1266" s="402"/>
      <c r="I1266" s="32">
        <f>IF(A1266="A 6",Tabelle1!$C$3,IF(A1266="A 7",Tabelle1!$C$4,IF(A1266="A 8",Tabelle1!$C$5,IF(A1266="A 9M",Tabelle1!$C$6,IF(A1266="A 9M+Z",Tabelle1!$C$7,Tabelle1!$C$8)))))</f>
        <v>6600</v>
      </c>
    </row>
    <row r="1267" spans="1:9" ht="12.75" x14ac:dyDescent="0.2">
      <c r="A1267" s="29" t="s">
        <v>28</v>
      </c>
      <c r="B1267" s="305"/>
      <c r="C1267" s="31"/>
      <c r="D1267" s="30"/>
      <c r="E1267" s="318"/>
      <c r="F1267" s="421"/>
      <c r="G1267" s="402"/>
      <c r="I1267" s="32">
        <f>IF(A1267="A 6",Tabelle1!$C$3,IF(A1267="A 7",Tabelle1!$C$4,IF(A1267="A 8",Tabelle1!$C$5,IF(A1267="A 9M",Tabelle1!$C$6,IF(A1267="A 9M+Z",Tabelle1!$C$7,Tabelle1!$C$8)))))</f>
        <v>6600</v>
      </c>
    </row>
    <row r="1268" spans="1:9" s="190" customFormat="1" ht="12.75" x14ac:dyDescent="0.2">
      <c r="A1268" s="54" t="s">
        <v>43</v>
      </c>
      <c r="B1268" s="306" t="s">
        <v>50</v>
      </c>
      <c r="C1268" s="38" t="s">
        <v>966</v>
      </c>
      <c r="D1268" s="37" t="s">
        <v>44</v>
      </c>
      <c r="E1268" s="242">
        <v>0.5</v>
      </c>
      <c r="F1268" s="97"/>
      <c r="G1268" s="402">
        <f t="shared" si="19"/>
        <v>1600</v>
      </c>
      <c r="H1268" s="189"/>
      <c r="I1268" s="32">
        <f>IF(A1268="A 6",Tabelle1!$C$3,IF(A1268="A 7",Tabelle1!$C$4,IF(A1268="A 8",Tabelle1!$C$5,IF(A1268="A 9M",Tabelle1!$C$6,IF(A1268="A 9M+Z",Tabelle1!$C$7,Tabelle1!$C$8)))))</f>
        <v>3200</v>
      </c>
    </row>
    <row r="1269" spans="1:9" s="193" customFormat="1" ht="12.75" x14ac:dyDescent="0.2">
      <c r="A1269" s="54" t="s">
        <v>43</v>
      </c>
      <c r="B1269" s="313" t="s">
        <v>50</v>
      </c>
      <c r="C1269" s="173">
        <v>6300101190</v>
      </c>
      <c r="D1269" s="69" t="s">
        <v>44</v>
      </c>
      <c r="E1269" s="89">
        <v>0.5</v>
      </c>
      <c r="F1269" s="149"/>
      <c r="G1269" s="402">
        <f t="shared" si="19"/>
        <v>1600</v>
      </c>
      <c r="H1269" s="288"/>
      <c r="I1269" s="32">
        <f>IF(A1269="A 6",Tabelle1!$C$3,IF(A1269="A 7",Tabelle1!$C$4,IF(A1269="A 8",Tabelle1!$C$5,IF(A1269="A 9M",Tabelle1!$C$6,IF(A1269="A 9M+Z",Tabelle1!$C$7,Tabelle1!$C$8)))))</f>
        <v>3200</v>
      </c>
    </row>
    <row r="1270" spans="1:9" s="193" customFormat="1" ht="12.75" x14ac:dyDescent="0.2">
      <c r="A1270" s="54" t="s">
        <v>43</v>
      </c>
      <c r="B1270" s="306" t="s">
        <v>50</v>
      </c>
      <c r="C1270" s="38">
        <v>6300201045</v>
      </c>
      <c r="D1270" s="37" t="s">
        <v>44</v>
      </c>
      <c r="E1270" s="241">
        <v>1</v>
      </c>
      <c r="F1270" s="97"/>
      <c r="G1270" s="402">
        <f t="shared" si="19"/>
        <v>3200</v>
      </c>
      <c r="H1270" s="289"/>
      <c r="I1270" s="32">
        <f>IF(A1270="A 6",Tabelle1!$C$3,IF(A1270="A 7",Tabelle1!$C$4,IF(A1270="A 8",Tabelle1!$C$5,IF(A1270="A 9M",Tabelle1!$C$6,IF(A1270="A 9M+Z",Tabelle1!$C$7,Tabelle1!$C$8)))))</f>
        <v>3200</v>
      </c>
    </row>
    <row r="1271" spans="1:9" s="193" customFormat="1" ht="12.75" x14ac:dyDescent="0.2">
      <c r="A1271" s="54" t="s">
        <v>43</v>
      </c>
      <c r="B1271" s="313" t="s">
        <v>50</v>
      </c>
      <c r="C1271" s="38" t="s">
        <v>967</v>
      </c>
      <c r="D1271" s="37" t="s">
        <v>44</v>
      </c>
      <c r="E1271" s="242">
        <v>0.5</v>
      </c>
      <c r="F1271" s="97"/>
      <c r="G1271" s="402">
        <f t="shared" si="19"/>
        <v>1600</v>
      </c>
      <c r="H1271" s="288"/>
      <c r="I1271" s="32">
        <f>IF(A1271="A 6",Tabelle1!$C$3,IF(A1271="A 7",Tabelle1!$C$4,IF(A1271="A 8",Tabelle1!$C$5,IF(A1271="A 9M",Tabelle1!$C$6,IF(A1271="A 9M+Z",Tabelle1!$C$7,Tabelle1!$C$8)))))</f>
        <v>3200</v>
      </c>
    </row>
    <row r="1272" spans="1:9" s="194" customFormat="1" ht="12.75" x14ac:dyDescent="0.2">
      <c r="A1272" s="54" t="s">
        <v>43</v>
      </c>
      <c r="B1272" s="306" t="s">
        <v>50</v>
      </c>
      <c r="C1272" s="87">
        <v>6300401030</v>
      </c>
      <c r="D1272" s="69" t="s">
        <v>44</v>
      </c>
      <c r="E1272" s="89">
        <v>1</v>
      </c>
      <c r="F1272" s="149"/>
      <c r="G1272" s="402">
        <f t="shared" si="19"/>
        <v>3200</v>
      </c>
      <c r="H1272" s="191"/>
      <c r="I1272" s="32">
        <f>IF(A1272="A 6",Tabelle1!$C$3,IF(A1272="A 7",Tabelle1!$C$4,IF(A1272="A 8",Tabelle1!$C$5,IF(A1272="A 9M",Tabelle1!$C$6,IF(A1272="A 9M+Z",Tabelle1!$C$7,Tabelle1!$C$8)))))</f>
        <v>3200</v>
      </c>
    </row>
    <row r="1273" spans="1:9" s="194" customFormat="1" ht="12.75" x14ac:dyDescent="0.2">
      <c r="A1273" s="54" t="s">
        <v>43</v>
      </c>
      <c r="B1273" s="313" t="s">
        <v>50</v>
      </c>
      <c r="C1273" s="38" t="s">
        <v>968</v>
      </c>
      <c r="D1273" s="37" t="s">
        <v>44</v>
      </c>
      <c r="E1273" s="242">
        <v>0.5</v>
      </c>
      <c r="F1273" s="97"/>
      <c r="G1273" s="402">
        <f t="shared" si="19"/>
        <v>1600</v>
      </c>
      <c r="H1273" s="191"/>
      <c r="I1273" s="32">
        <f>IF(A1273="A 6",Tabelle1!$C$3,IF(A1273="A 7",Tabelle1!$C$4,IF(A1273="A 8",Tabelle1!$C$5,IF(A1273="A 9M",Tabelle1!$C$6,IF(A1273="A 9M+Z",Tabelle1!$C$7,Tabelle1!$C$8)))))</f>
        <v>3200</v>
      </c>
    </row>
    <row r="1274" spans="1:9" s="190" customFormat="1" ht="12.75" x14ac:dyDescent="0.2">
      <c r="A1274" s="231" t="s">
        <v>50</v>
      </c>
      <c r="B1274" s="313" t="s">
        <v>1128</v>
      </c>
      <c r="C1274" s="173">
        <v>6300101140</v>
      </c>
      <c r="D1274" s="63" t="s">
        <v>44</v>
      </c>
      <c r="E1274" s="344">
        <v>1</v>
      </c>
      <c r="F1274" s="74"/>
      <c r="G1274" s="402">
        <f t="shared" si="19"/>
        <v>4500</v>
      </c>
      <c r="H1274" s="189"/>
      <c r="I1274" s="32">
        <f>IF(A1274="A 6",Tabelle1!$C$3,IF(A1274="A 7",Tabelle1!$C$4,IF(A1274="A 8",Tabelle1!$C$5,IF(A1274="A 9M",Tabelle1!$C$6,IF(A1274="A 9M+Z",Tabelle1!$C$7,Tabelle1!$C$8)))))</f>
        <v>4500</v>
      </c>
    </row>
    <row r="1275" spans="1:9" s="190" customFormat="1" ht="12.75" x14ac:dyDescent="0.2">
      <c r="A1275" s="47" t="s">
        <v>50</v>
      </c>
      <c r="B1275" s="306" t="s">
        <v>1128</v>
      </c>
      <c r="C1275" s="43">
        <v>6300101150</v>
      </c>
      <c r="D1275" s="74" t="s">
        <v>44</v>
      </c>
      <c r="E1275" s="105">
        <v>1</v>
      </c>
      <c r="F1275" s="446"/>
      <c r="G1275" s="402">
        <f t="shared" si="19"/>
        <v>4500</v>
      </c>
      <c r="H1275" s="189"/>
      <c r="I1275" s="32">
        <f>IF(A1275="A 6",Tabelle1!$C$3,IF(A1275="A 7",Tabelle1!$C$4,IF(A1275="A 8",Tabelle1!$C$5,IF(A1275="A 9M",Tabelle1!$C$6,IF(A1275="A 9M+Z",Tabelle1!$C$7,Tabelle1!$C$8)))))</f>
        <v>4500</v>
      </c>
    </row>
    <row r="1276" spans="1:9" s="194" customFormat="1" ht="12.75" x14ac:dyDescent="0.2">
      <c r="A1276" s="231" t="s">
        <v>50</v>
      </c>
      <c r="B1276" s="313" t="s">
        <v>1128</v>
      </c>
      <c r="C1276" s="62">
        <v>6300101160</v>
      </c>
      <c r="D1276" s="63" t="s">
        <v>44</v>
      </c>
      <c r="E1276" s="344">
        <v>0.5</v>
      </c>
      <c r="F1276" s="74"/>
      <c r="G1276" s="402">
        <f t="shared" si="19"/>
        <v>2250</v>
      </c>
      <c r="H1276" s="191"/>
      <c r="I1276" s="32">
        <f>IF(A1276="A 6",Tabelle1!$C$3,IF(A1276="A 7",Tabelle1!$C$4,IF(A1276="A 8",Tabelle1!$C$5,IF(A1276="A 9M",Tabelle1!$C$6,IF(A1276="A 9M+Z",Tabelle1!$C$7,Tabelle1!$C$8)))))</f>
        <v>4500</v>
      </c>
    </row>
    <row r="1277" spans="1:9" s="195" customFormat="1" ht="14.25" x14ac:dyDescent="0.2">
      <c r="A1277" s="148" t="s">
        <v>50</v>
      </c>
      <c r="B1277" s="306" t="s">
        <v>1128</v>
      </c>
      <c r="C1277" s="43">
        <v>6300103180</v>
      </c>
      <c r="D1277" s="69" t="s">
        <v>44</v>
      </c>
      <c r="E1277" s="89">
        <v>0.5</v>
      </c>
      <c r="F1277" s="149"/>
      <c r="G1277" s="402">
        <f t="shared" si="19"/>
        <v>2250</v>
      </c>
      <c r="H1277" s="191"/>
      <c r="I1277" s="32">
        <f>IF(A1277="A 6",Tabelle1!$C$3,IF(A1277="A 7",Tabelle1!$C$4,IF(A1277="A 8",Tabelle1!$C$5,IF(A1277="A 9M",Tabelle1!$C$6,IF(A1277="A 9M+Z",Tabelle1!$C$7,Tabelle1!$C$8)))))</f>
        <v>4500</v>
      </c>
    </row>
    <row r="1278" spans="1:9" s="190" customFormat="1" ht="12.75" x14ac:dyDescent="0.2">
      <c r="A1278" s="36" t="s">
        <v>50</v>
      </c>
      <c r="B1278" s="313" t="s">
        <v>1128</v>
      </c>
      <c r="C1278" s="43">
        <v>6300103190</v>
      </c>
      <c r="D1278" s="37" t="s">
        <v>44</v>
      </c>
      <c r="E1278" s="241">
        <v>0.5</v>
      </c>
      <c r="F1278" s="349"/>
      <c r="G1278" s="402">
        <f t="shared" si="19"/>
        <v>2250</v>
      </c>
      <c r="H1278" s="189"/>
      <c r="I1278" s="32">
        <f>IF(A1278="A 6",Tabelle1!$C$3,IF(A1278="A 7",Tabelle1!$C$4,IF(A1278="A 8",Tabelle1!$C$5,IF(A1278="A 9M",Tabelle1!$C$6,IF(A1278="A 9M+Z",Tabelle1!$C$7,Tabelle1!$C$8)))))</f>
        <v>4500</v>
      </c>
    </row>
    <row r="1279" spans="1:9" s="194" customFormat="1" ht="12.75" x14ac:dyDescent="0.2">
      <c r="A1279" s="36" t="s">
        <v>50</v>
      </c>
      <c r="B1279" s="306" t="s">
        <v>1128</v>
      </c>
      <c r="C1279" s="43">
        <v>6300103200</v>
      </c>
      <c r="D1279" s="37" t="s">
        <v>44</v>
      </c>
      <c r="E1279" s="241">
        <v>0.5</v>
      </c>
      <c r="F1279" s="97"/>
      <c r="G1279" s="402">
        <f t="shared" si="19"/>
        <v>2250</v>
      </c>
      <c r="H1279" s="189"/>
      <c r="I1279" s="32">
        <f>IF(A1279="A 6",Tabelle1!$C$3,IF(A1279="A 7",Tabelle1!$C$4,IF(A1279="A 8",Tabelle1!$C$5,IF(A1279="A 9M",Tabelle1!$C$6,IF(A1279="A 9M+Z",Tabelle1!$C$7,Tabelle1!$C$8)))))</f>
        <v>4500</v>
      </c>
    </row>
    <row r="1280" spans="1:9" s="197" customFormat="1" ht="12.75" x14ac:dyDescent="0.2">
      <c r="A1280" s="148" t="s">
        <v>50</v>
      </c>
      <c r="B1280" s="313" t="s">
        <v>1128</v>
      </c>
      <c r="C1280" s="43">
        <v>6300103210</v>
      </c>
      <c r="D1280" s="69" t="s">
        <v>44</v>
      </c>
      <c r="E1280" s="89">
        <v>1</v>
      </c>
      <c r="F1280" s="438"/>
      <c r="G1280" s="402">
        <f t="shared" si="19"/>
        <v>4500</v>
      </c>
      <c r="H1280" s="196"/>
      <c r="I1280" s="32">
        <f>IF(A1280="A 6",Tabelle1!$C$3,IF(A1280="A 7",Tabelle1!$C$4,IF(A1280="A 8",Tabelle1!$C$5,IF(A1280="A 9M",Tabelle1!$C$6,IF(A1280="A 9M+Z",Tabelle1!$C$7,Tabelle1!$C$8)))))</f>
        <v>4500</v>
      </c>
    </row>
    <row r="1281" spans="1:9" s="190" customFormat="1" ht="12.75" x14ac:dyDescent="0.2">
      <c r="A1281" s="148" t="s">
        <v>50</v>
      </c>
      <c r="B1281" s="306" t="s">
        <v>1128</v>
      </c>
      <c r="C1281" s="87">
        <v>6300201020</v>
      </c>
      <c r="D1281" s="69" t="s">
        <v>44</v>
      </c>
      <c r="E1281" s="89">
        <v>1</v>
      </c>
      <c r="F1281" s="149" t="s">
        <v>144</v>
      </c>
      <c r="G1281" s="402">
        <f t="shared" si="19"/>
        <v>4500</v>
      </c>
      <c r="H1281" s="191"/>
      <c r="I1281" s="32">
        <f>IF(A1281="A 6",Tabelle1!$C$3,IF(A1281="A 7",Tabelle1!$C$4,IF(A1281="A 8",Tabelle1!$C$5,IF(A1281="A 9M",Tabelle1!$C$6,IF(A1281="A 9M+Z",Tabelle1!$C$7,Tabelle1!$C$8)))))</f>
        <v>4500</v>
      </c>
    </row>
    <row r="1282" spans="1:9" s="194" customFormat="1" ht="12.75" x14ac:dyDescent="0.2">
      <c r="A1282" s="36" t="s">
        <v>50</v>
      </c>
      <c r="B1282" s="313" t="s">
        <v>1128</v>
      </c>
      <c r="C1282" s="38" t="s">
        <v>969</v>
      </c>
      <c r="D1282" s="37" t="s">
        <v>44</v>
      </c>
      <c r="E1282" s="242">
        <v>0.5</v>
      </c>
      <c r="F1282" s="97" t="s">
        <v>144</v>
      </c>
      <c r="G1282" s="402">
        <f t="shared" si="19"/>
        <v>2250</v>
      </c>
      <c r="H1282" s="189"/>
      <c r="I1282" s="32">
        <f>IF(A1282="A 6",Tabelle1!$C$3,IF(A1282="A 7",Tabelle1!$C$4,IF(A1282="A 8",Tabelle1!$C$5,IF(A1282="A 9M",Tabelle1!$C$6,IF(A1282="A 9M+Z",Tabelle1!$C$7,Tabelle1!$C$8)))))</f>
        <v>4500</v>
      </c>
    </row>
    <row r="1283" spans="1:9" s="195" customFormat="1" ht="14.25" x14ac:dyDescent="0.2">
      <c r="A1283" s="204" t="s">
        <v>50</v>
      </c>
      <c r="B1283" s="306" t="s">
        <v>1128</v>
      </c>
      <c r="C1283" s="173" t="s">
        <v>970</v>
      </c>
      <c r="D1283" s="44" t="s">
        <v>44</v>
      </c>
      <c r="E1283" s="244">
        <v>0.2</v>
      </c>
      <c r="F1283" s="153" t="s">
        <v>144</v>
      </c>
      <c r="G1283" s="402">
        <f t="shared" si="19"/>
        <v>900</v>
      </c>
      <c r="H1283" s="191"/>
      <c r="I1283" s="32">
        <f>IF(A1283="A 6",Tabelle1!$C$3,IF(A1283="A 7",Tabelle1!$C$4,IF(A1283="A 8",Tabelle1!$C$5,IF(A1283="A 9M",Tabelle1!$C$6,IF(A1283="A 9M+Z",Tabelle1!$C$7,Tabelle1!$C$8)))))</f>
        <v>4500</v>
      </c>
    </row>
    <row r="1284" spans="1:9" s="194" customFormat="1" ht="12.75" x14ac:dyDescent="0.2">
      <c r="A1284" s="148" t="s">
        <v>50</v>
      </c>
      <c r="B1284" s="313" t="s">
        <v>1128</v>
      </c>
      <c r="C1284" s="87">
        <v>6300401010</v>
      </c>
      <c r="D1284" s="69" t="s">
        <v>44</v>
      </c>
      <c r="E1284" s="89">
        <v>1</v>
      </c>
      <c r="F1284" s="149" t="s">
        <v>144</v>
      </c>
      <c r="G1284" s="402">
        <f t="shared" si="19"/>
        <v>4500</v>
      </c>
      <c r="H1284" s="189"/>
      <c r="I1284" s="32">
        <f>IF(A1284="A 6",Tabelle1!$C$3,IF(A1284="A 7",Tabelle1!$C$4,IF(A1284="A 8",Tabelle1!$C$5,IF(A1284="A 9M",Tabelle1!$C$6,IF(A1284="A 9M+Z",Tabelle1!$C$7,Tabelle1!$C$8)))))</f>
        <v>4500</v>
      </c>
    </row>
    <row r="1285" spans="1:9" s="197" customFormat="1" ht="12.75" x14ac:dyDescent="0.2">
      <c r="A1285" s="204" t="s">
        <v>50</v>
      </c>
      <c r="B1285" s="306" t="s">
        <v>1128</v>
      </c>
      <c r="C1285" s="173">
        <v>6300501020</v>
      </c>
      <c r="D1285" s="44" t="s">
        <v>44</v>
      </c>
      <c r="E1285" s="244">
        <v>0.2</v>
      </c>
      <c r="F1285" s="153" t="s">
        <v>144</v>
      </c>
      <c r="G1285" s="402">
        <f t="shared" si="19"/>
        <v>900</v>
      </c>
      <c r="H1285" s="196"/>
      <c r="I1285" s="32">
        <f>IF(A1285="A 6",Tabelle1!$C$3,IF(A1285="A 7",Tabelle1!$C$4,IF(A1285="A 8",Tabelle1!$C$5,IF(A1285="A 9M",Tabelle1!$C$6,IF(A1285="A 9M+Z",Tabelle1!$C$7,Tabelle1!$C$8)))))</f>
        <v>4500</v>
      </c>
    </row>
    <row r="1286" spans="1:9" s="194" customFormat="1" ht="12.75" x14ac:dyDescent="0.2">
      <c r="A1286" s="148" t="s">
        <v>50</v>
      </c>
      <c r="B1286" s="313" t="s">
        <v>1128</v>
      </c>
      <c r="C1286" s="87" t="s">
        <v>971</v>
      </c>
      <c r="D1286" s="69" t="s">
        <v>44</v>
      </c>
      <c r="E1286" s="89">
        <v>0.6</v>
      </c>
      <c r="F1286" s="149"/>
      <c r="G1286" s="402">
        <f t="shared" si="19"/>
        <v>2700</v>
      </c>
      <c r="H1286" s="191"/>
      <c r="I1286" s="32">
        <f>IF(A1286="A 6",Tabelle1!$C$3,IF(A1286="A 7",Tabelle1!$C$4,IF(A1286="A 8",Tabelle1!$C$5,IF(A1286="A 9M",Tabelle1!$C$6,IF(A1286="A 9M+Z",Tabelle1!$C$7,Tabelle1!$C$8)))))</f>
        <v>4500</v>
      </c>
    </row>
    <row r="1287" spans="1:9" ht="12.75" x14ac:dyDescent="0.2">
      <c r="A1287" s="19"/>
      <c r="B1287" s="73"/>
      <c r="C1287" s="21"/>
      <c r="D1287" s="20"/>
      <c r="E1287" s="105"/>
      <c r="F1287" s="420"/>
      <c r="G1287" s="402"/>
      <c r="I1287" s="32">
        <f>IF(A1287="A 6",Tabelle1!$C$3,IF(A1287="A 7",Tabelle1!$C$4,IF(A1287="A 8",Tabelle1!$C$5,IF(A1287="A 9M",Tabelle1!$C$6,IF(A1287="A 9M+Z",Tabelle1!$C$7,Tabelle1!$C$8)))))</f>
        <v>6600</v>
      </c>
    </row>
    <row r="1288" spans="1:9" ht="12.75" x14ac:dyDescent="0.2">
      <c r="A1288" s="29" t="s">
        <v>29</v>
      </c>
      <c r="B1288" s="305"/>
      <c r="C1288" s="31"/>
      <c r="D1288" s="30"/>
      <c r="E1288" s="318"/>
      <c r="F1288" s="420"/>
      <c r="G1288" s="402"/>
      <c r="I1288" s="32">
        <f>IF(A1288="A 6",Tabelle1!$C$3,IF(A1288="A 7",Tabelle1!$C$4,IF(A1288="A 8",Tabelle1!$C$5,IF(A1288="A 9M",Tabelle1!$C$6,IF(A1288="A 9M+Z",Tabelle1!$C$7,Tabelle1!$C$8)))))</f>
        <v>6600</v>
      </c>
    </row>
    <row r="1289" spans="1:9" ht="12.75" x14ac:dyDescent="0.2">
      <c r="A1289" s="73" t="s">
        <v>75</v>
      </c>
      <c r="B1289" s="306" t="s">
        <v>1129</v>
      </c>
      <c r="C1289" s="43">
        <v>6500101060</v>
      </c>
      <c r="D1289" s="74" t="s">
        <v>143</v>
      </c>
      <c r="E1289" s="83">
        <v>1</v>
      </c>
      <c r="F1289" s="420"/>
      <c r="G1289" s="402">
        <f t="shared" si="19"/>
        <v>9700</v>
      </c>
      <c r="I1289" s="32">
        <f>IF(A1289="A 6",Tabelle1!$C$3,IF(A1289="A 7",Tabelle1!$C$4,IF(A1289="A 8",Tabelle1!$C$5,IF(A1289="A 9M",Tabelle1!$C$6,IF(A1289="A 9M+Z",Tabelle1!$C$7,Tabelle1!$C$8)))))</f>
        <v>9700</v>
      </c>
    </row>
    <row r="1290" spans="1:9" ht="12.75" x14ac:dyDescent="0.2">
      <c r="A1290" s="19"/>
      <c r="B1290" s="73"/>
      <c r="C1290" s="21"/>
      <c r="D1290" s="20"/>
      <c r="E1290" s="105"/>
      <c r="F1290" s="420"/>
      <c r="G1290" s="402"/>
      <c r="I1290" s="32">
        <f>IF(A1290="A 6",Tabelle1!$C$3,IF(A1290="A 7",Tabelle1!$C$4,IF(A1290="A 8",Tabelle1!$C$5,IF(A1290="A 9M",Tabelle1!$C$6,IF(A1290="A 9M+Z",Tabelle1!$C$7,Tabelle1!$C$8)))))</f>
        <v>6600</v>
      </c>
    </row>
    <row r="1291" spans="1:9" ht="12.75" x14ac:dyDescent="0.2">
      <c r="A1291" s="29" t="s">
        <v>30</v>
      </c>
      <c r="B1291" s="305"/>
      <c r="C1291" s="31"/>
      <c r="D1291" s="30"/>
      <c r="E1291" s="318"/>
      <c r="F1291" s="420"/>
      <c r="G1291" s="402"/>
      <c r="I1291" s="32">
        <f>IF(A1291="A 6",Tabelle1!$C$3,IF(A1291="A 7",Tabelle1!$C$4,IF(A1291="A 8",Tabelle1!$C$5,IF(A1291="A 9M",Tabelle1!$C$6,IF(A1291="A 9M+Z",Tabelle1!$C$7,Tabelle1!$C$8)))))</f>
        <v>6600</v>
      </c>
    </row>
    <row r="1292" spans="1:9" s="198" customFormat="1" ht="12.75" x14ac:dyDescent="0.2">
      <c r="A1292" s="36" t="s">
        <v>50</v>
      </c>
      <c r="B1292" s="306" t="s">
        <v>1128</v>
      </c>
      <c r="C1292" s="38" t="s">
        <v>972</v>
      </c>
      <c r="D1292" s="37" t="s">
        <v>44</v>
      </c>
      <c r="E1292" s="241">
        <v>1</v>
      </c>
      <c r="F1292" s="97"/>
      <c r="G1292" s="402">
        <f t="shared" si="19"/>
        <v>4500</v>
      </c>
      <c r="H1292" s="199"/>
      <c r="I1292" s="32">
        <f>IF(A1292="A 6",Tabelle1!$C$3,IF(A1292="A 7",Tabelle1!$C$4,IF(A1292="A 8",Tabelle1!$C$5,IF(A1292="A 9M",Tabelle1!$C$6,IF(A1292="A 9M+Z",Tabelle1!$C$7,Tabelle1!$C$8)))))</f>
        <v>4500</v>
      </c>
    </row>
    <row r="1293" spans="1:9" s="179" customFormat="1" ht="12.75" x14ac:dyDescent="0.2">
      <c r="A1293" s="36" t="s">
        <v>50</v>
      </c>
      <c r="B1293" s="306" t="s">
        <v>1128</v>
      </c>
      <c r="C1293" s="38" t="s">
        <v>973</v>
      </c>
      <c r="D1293" s="37" t="s">
        <v>44</v>
      </c>
      <c r="E1293" s="241">
        <v>1</v>
      </c>
      <c r="F1293" s="97"/>
      <c r="G1293" s="402">
        <f t="shared" si="19"/>
        <v>4500</v>
      </c>
      <c r="H1293" s="289"/>
      <c r="I1293" s="32">
        <f>IF(A1293="A 6",Tabelle1!$C$3,IF(A1293="A 7",Tabelle1!$C$4,IF(A1293="A 8",Tabelle1!$C$5,IF(A1293="A 9M",Tabelle1!$C$6,IF(A1293="A 9M+Z",Tabelle1!$C$7,Tabelle1!$C$8)))))</f>
        <v>4500</v>
      </c>
    </row>
    <row r="1294" spans="1:9" s="179" customFormat="1" ht="12.75" x14ac:dyDescent="0.2">
      <c r="A1294" s="73" t="s">
        <v>50</v>
      </c>
      <c r="B1294" s="306" t="s">
        <v>1128</v>
      </c>
      <c r="C1294" s="43">
        <v>6600103038</v>
      </c>
      <c r="D1294" s="74" t="s">
        <v>974</v>
      </c>
      <c r="E1294" s="83">
        <v>1</v>
      </c>
      <c r="F1294" s="74"/>
      <c r="G1294" s="402">
        <f t="shared" si="19"/>
        <v>4500</v>
      </c>
      <c r="H1294" s="203"/>
      <c r="I1294" s="32">
        <f>IF(A1294="A 6",Tabelle1!$C$3,IF(A1294="A 7",Tabelle1!$C$4,IF(A1294="A 8",Tabelle1!$C$5,IF(A1294="A 9M",Tabelle1!$C$6,IF(A1294="A 9M+Z",Tabelle1!$C$7,Tabelle1!$C$8)))))</f>
        <v>4500</v>
      </c>
    </row>
    <row r="1295" spans="1:9" s="179" customFormat="1" ht="12.75" x14ac:dyDescent="0.2">
      <c r="A1295" s="36" t="s">
        <v>50</v>
      </c>
      <c r="B1295" s="306" t="s">
        <v>1128</v>
      </c>
      <c r="C1295" s="38" t="s">
        <v>975</v>
      </c>
      <c r="D1295" s="37" t="s">
        <v>44</v>
      </c>
      <c r="E1295" s="251">
        <v>1</v>
      </c>
      <c r="F1295" s="149"/>
      <c r="G1295" s="402">
        <f t="shared" ref="G1295:G1358" si="20">E1295*I1295</f>
        <v>4500</v>
      </c>
      <c r="H1295" s="199"/>
      <c r="I1295" s="32">
        <f>IF(A1295="A 6",Tabelle1!$C$3,IF(A1295="A 7",Tabelle1!$C$4,IF(A1295="A 8",Tabelle1!$C$5,IF(A1295="A 9M",Tabelle1!$C$6,IF(A1295="A 9M+Z",Tabelle1!$C$7,Tabelle1!$C$8)))))</f>
        <v>4500</v>
      </c>
    </row>
    <row r="1296" spans="1:9" s="171" customFormat="1" ht="12.75" x14ac:dyDescent="0.2">
      <c r="A1296" s="36" t="s">
        <v>50</v>
      </c>
      <c r="B1296" s="306" t="s">
        <v>1128</v>
      </c>
      <c r="C1296" s="38" t="s">
        <v>976</v>
      </c>
      <c r="D1296" s="37" t="s">
        <v>44</v>
      </c>
      <c r="E1296" s="241">
        <v>1</v>
      </c>
      <c r="F1296" s="74"/>
      <c r="G1296" s="402">
        <f t="shared" si="20"/>
        <v>4500</v>
      </c>
      <c r="H1296" s="289"/>
      <c r="I1296" s="32">
        <f>IF(A1296="A 6",Tabelle1!$C$3,IF(A1296="A 7",Tabelle1!$C$4,IF(A1296="A 8",Tabelle1!$C$5,IF(A1296="A 9M",Tabelle1!$C$6,IF(A1296="A 9M+Z",Tabelle1!$C$7,Tabelle1!$C$8)))))</f>
        <v>4500</v>
      </c>
    </row>
    <row r="1297" spans="1:9" s="179" customFormat="1" ht="12.75" x14ac:dyDescent="0.2">
      <c r="A1297" s="36" t="s">
        <v>75</v>
      </c>
      <c r="B1297" s="306" t="s">
        <v>1129</v>
      </c>
      <c r="C1297" s="38" t="s">
        <v>977</v>
      </c>
      <c r="D1297" s="37" t="s">
        <v>44</v>
      </c>
      <c r="E1297" s="241">
        <v>1</v>
      </c>
      <c r="F1297" s="97"/>
      <c r="G1297" s="402">
        <f t="shared" si="20"/>
        <v>9700</v>
      </c>
      <c r="H1297" s="203"/>
      <c r="I1297" s="32">
        <f>IF(A1297="A 6",Tabelle1!$C$3,IF(A1297="A 7",Tabelle1!$C$4,IF(A1297="A 8",Tabelle1!$C$5,IF(A1297="A 9M",Tabelle1!$C$6,IF(A1297="A 9M+Z",Tabelle1!$C$7,Tabelle1!$C$8)))))</f>
        <v>9700</v>
      </c>
    </row>
    <row r="1298" spans="1:9" s="32" customFormat="1" ht="12.75" x14ac:dyDescent="0.2">
      <c r="A1298" s="36" t="s">
        <v>75</v>
      </c>
      <c r="B1298" s="306" t="s">
        <v>1129</v>
      </c>
      <c r="C1298" s="38">
        <v>6600102020</v>
      </c>
      <c r="D1298" s="37" t="s">
        <v>44</v>
      </c>
      <c r="E1298" s="241">
        <v>1</v>
      </c>
      <c r="F1298" s="97"/>
      <c r="G1298" s="402">
        <f t="shared" si="20"/>
        <v>9700</v>
      </c>
      <c r="H1298" s="203"/>
      <c r="I1298" s="32">
        <f>IF(A1298="A 6",Tabelle1!$C$3,IF(A1298="A 7",Tabelle1!$C$4,IF(A1298="A 8",Tabelle1!$C$5,IF(A1298="A 9M",Tabelle1!$C$6,IF(A1298="A 9M+Z",Tabelle1!$C$7,Tabelle1!$C$8)))))</f>
        <v>9700</v>
      </c>
    </row>
    <row r="1299" spans="1:9" s="200" customFormat="1" ht="12.75" x14ac:dyDescent="0.2">
      <c r="A1299" s="73" t="s">
        <v>75</v>
      </c>
      <c r="B1299" s="306" t="s">
        <v>1129</v>
      </c>
      <c r="C1299" s="43" t="s">
        <v>978</v>
      </c>
      <c r="D1299" s="63" t="s">
        <v>44</v>
      </c>
      <c r="E1299" s="83">
        <v>1</v>
      </c>
      <c r="F1299" s="74"/>
      <c r="G1299" s="402">
        <f t="shared" si="20"/>
        <v>9700</v>
      </c>
      <c r="H1299" s="199"/>
      <c r="I1299" s="32">
        <f>IF(A1299="A 6",Tabelle1!$C$3,IF(A1299="A 7",Tabelle1!$C$4,IF(A1299="A 8",Tabelle1!$C$5,IF(A1299="A 9M",Tabelle1!$C$6,IF(A1299="A 9M+Z",Tabelle1!$C$7,Tabelle1!$C$8)))))</f>
        <v>9700</v>
      </c>
    </row>
    <row r="1300" spans="1:9" s="179" customFormat="1" ht="12.75" x14ac:dyDescent="0.2">
      <c r="A1300" s="73" t="s">
        <v>75</v>
      </c>
      <c r="B1300" s="306" t="s">
        <v>1129</v>
      </c>
      <c r="C1300" s="43" t="s">
        <v>979</v>
      </c>
      <c r="D1300" s="63" t="s">
        <v>980</v>
      </c>
      <c r="E1300" s="83">
        <v>0.5</v>
      </c>
      <c r="F1300" s="74"/>
      <c r="G1300" s="402">
        <f t="shared" si="20"/>
        <v>4850</v>
      </c>
      <c r="H1300" s="290"/>
      <c r="I1300" s="32">
        <f>IF(A1300="A 6",Tabelle1!$C$3,IF(A1300="A 7",Tabelle1!$C$4,IF(A1300="A 8",Tabelle1!$C$5,IF(A1300="A 9M",Tabelle1!$C$6,IF(A1300="A 9M+Z",Tabelle1!$C$7,Tabelle1!$C$8)))))</f>
        <v>9700</v>
      </c>
    </row>
    <row r="1301" spans="1:9" s="40" customFormat="1" ht="12.75" x14ac:dyDescent="0.2">
      <c r="A1301" s="36" t="s">
        <v>75</v>
      </c>
      <c r="B1301" s="306" t="s">
        <v>1129</v>
      </c>
      <c r="C1301" s="38" t="s">
        <v>981</v>
      </c>
      <c r="D1301" s="37" t="s">
        <v>311</v>
      </c>
      <c r="E1301" s="241">
        <v>0.5</v>
      </c>
      <c r="F1301" s="97"/>
      <c r="G1301" s="402">
        <f t="shared" si="20"/>
        <v>4850</v>
      </c>
      <c r="H1301" s="104"/>
      <c r="I1301" s="32">
        <f>IF(A1301="A 6",Tabelle1!$C$3,IF(A1301="A 7",Tabelle1!$C$4,IF(A1301="A 8",Tabelle1!$C$5,IF(A1301="A 9M",Tabelle1!$C$6,IF(A1301="A 9M+Z",Tabelle1!$C$7,Tabelle1!$C$8)))))</f>
        <v>9700</v>
      </c>
    </row>
    <row r="1302" spans="1:9" s="58" customFormat="1" ht="12.75" x14ac:dyDescent="0.2">
      <c r="A1302" s="36" t="s">
        <v>75</v>
      </c>
      <c r="B1302" s="306" t="s">
        <v>1129</v>
      </c>
      <c r="C1302" s="38" t="s">
        <v>982</v>
      </c>
      <c r="D1302" s="37" t="s">
        <v>983</v>
      </c>
      <c r="E1302" s="89">
        <v>1</v>
      </c>
      <c r="F1302" s="426" t="s">
        <v>149</v>
      </c>
      <c r="G1302" s="402">
        <f t="shared" si="20"/>
        <v>9700</v>
      </c>
      <c r="H1302" s="104"/>
      <c r="I1302" s="32">
        <f>IF(A1302="A 6",Tabelle1!$C$3,IF(A1302="A 7",Tabelle1!$C$4,IF(A1302="A 8",Tabelle1!$C$5,IF(A1302="A 9M",Tabelle1!$C$6,IF(A1302="A 9M+Z",Tabelle1!$C$7,Tabelle1!$C$8)))))</f>
        <v>9700</v>
      </c>
    </row>
    <row r="1303" spans="1:9" s="40" customFormat="1" ht="12.75" x14ac:dyDescent="0.2">
      <c r="A1303" s="36" t="s">
        <v>75</v>
      </c>
      <c r="B1303" s="306" t="s">
        <v>1129</v>
      </c>
      <c r="C1303" s="38" t="s">
        <v>984</v>
      </c>
      <c r="D1303" s="37" t="s">
        <v>983</v>
      </c>
      <c r="E1303" s="89">
        <v>1</v>
      </c>
      <c r="F1303" s="149"/>
      <c r="G1303" s="402">
        <f t="shared" si="20"/>
        <v>9700</v>
      </c>
      <c r="H1303" s="291"/>
      <c r="I1303" s="32">
        <f>IF(A1303="A 6",Tabelle1!$C$3,IF(A1303="A 7",Tabelle1!$C$4,IF(A1303="A 8",Tabelle1!$C$5,IF(A1303="A 9M",Tabelle1!$C$6,IF(A1303="A 9M+Z",Tabelle1!$C$7,Tabelle1!$C$8)))))</f>
        <v>9700</v>
      </c>
    </row>
    <row r="1304" spans="1:9" s="201" customFormat="1" ht="12.75" x14ac:dyDescent="0.2">
      <c r="A1304" s="36" t="s">
        <v>75</v>
      </c>
      <c r="B1304" s="306" t="s">
        <v>1129</v>
      </c>
      <c r="C1304" s="38" t="s">
        <v>985</v>
      </c>
      <c r="D1304" s="37" t="s">
        <v>44</v>
      </c>
      <c r="E1304" s="242">
        <v>1</v>
      </c>
      <c r="F1304" s="424"/>
      <c r="G1304" s="402">
        <f t="shared" si="20"/>
        <v>9700</v>
      </c>
      <c r="H1304" s="77"/>
      <c r="I1304" s="32">
        <f>IF(A1304="A 6",Tabelle1!$C$3,IF(A1304="A 7",Tabelle1!$C$4,IF(A1304="A 8",Tabelle1!$C$5,IF(A1304="A 9M",Tabelle1!$C$6,IF(A1304="A 9M+Z",Tabelle1!$C$7,Tabelle1!$C$8)))))</f>
        <v>9700</v>
      </c>
    </row>
    <row r="1305" spans="1:9" s="40" customFormat="1" ht="12.75" x14ac:dyDescent="0.2">
      <c r="A1305" s="36" t="s">
        <v>75</v>
      </c>
      <c r="B1305" s="306" t="s">
        <v>1129</v>
      </c>
      <c r="C1305" s="38" t="s">
        <v>986</v>
      </c>
      <c r="D1305" s="389" t="s">
        <v>987</v>
      </c>
      <c r="E1305" s="241">
        <v>1</v>
      </c>
      <c r="F1305" s="97"/>
      <c r="G1305" s="402">
        <f t="shared" si="20"/>
        <v>9700</v>
      </c>
      <c r="H1305" s="292"/>
      <c r="I1305" s="32">
        <f>IF(A1305="A 6",Tabelle1!$C$3,IF(A1305="A 7",Tabelle1!$C$4,IF(A1305="A 8",Tabelle1!$C$5,IF(A1305="A 9M",Tabelle1!$C$6,IF(A1305="A 9M+Z",Tabelle1!$C$7,Tabelle1!$C$8)))))</f>
        <v>9700</v>
      </c>
    </row>
    <row r="1306" spans="1:9" s="171" customFormat="1" ht="12.75" x14ac:dyDescent="0.2">
      <c r="A1306" s="232" t="s">
        <v>73</v>
      </c>
      <c r="B1306" s="306" t="s">
        <v>1130</v>
      </c>
      <c r="C1306" s="38" t="s">
        <v>988</v>
      </c>
      <c r="D1306" s="37" t="s">
        <v>44</v>
      </c>
      <c r="E1306" s="241">
        <v>1</v>
      </c>
      <c r="F1306" s="97"/>
      <c r="G1306" s="402">
        <f t="shared" si="20"/>
        <v>6600</v>
      </c>
      <c r="H1306" s="203"/>
      <c r="I1306" s="32">
        <f>IF(A1306="A 6",Tabelle1!$C$3,IF(A1306="A 7",Tabelle1!$C$4,IF(A1306="A 8",Tabelle1!$C$5,IF(A1306="A 9M",Tabelle1!$C$6,IF(A1306="A 9M+Z",Tabelle1!$C$7,Tabelle1!$C$8)))))</f>
        <v>6600</v>
      </c>
    </row>
    <row r="1307" spans="1:9" s="179" customFormat="1" ht="12.75" x14ac:dyDescent="0.2">
      <c r="A1307" s="232" t="s">
        <v>73</v>
      </c>
      <c r="B1307" s="306" t="s">
        <v>1130</v>
      </c>
      <c r="C1307" s="38" t="s">
        <v>989</v>
      </c>
      <c r="D1307" s="37" t="s">
        <v>44</v>
      </c>
      <c r="E1307" s="241">
        <v>1</v>
      </c>
      <c r="F1307" s="97"/>
      <c r="G1307" s="402">
        <f t="shared" si="20"/>
        <v>6600</v>
      </c>
      <c r="H1307" s="203"/>
      <c r="I1307" s="32">
        <f>IF(A1307="A 6",Tabelle1!$C$3,IF(A1307="A 7",Tabelle1!$C$4,IF(A1307="A 8",Tabelle1!$C$5,IF(A1307="A 9M",Tabelle1!$C$6,IF(A1307="A 9M+Z",Tabelle1!$C$7,Tabelle1!$C$8)))))</f>
        <v>6600</v>
      </c>
    </row>
    <row r="1308" spans="1:9" ht="12.75" x14ac:dyDescent="0.2">
      <c r="A1308" s="19"/>
      <c r="B1308" s="73"/>
      <c r="C1308" s="21"/>
      <c r="D1308" s="20"/>
      <c r="E1308" s="105"/>
      <c r="F1308" s="420"/>
      <c r="G1308" s="402"/>
      <c r="I1308" s="32">
        <f>IF(A1308="A 6",Tabelle1!$C$3,IF(A1308="A 7",Tabelle1!$C$4,IF(A1308="A 8",Tabelle1!$C$5,IF(A1308="A 9M",Tabelle1!$C$6,IF(A1308="A 9M+Z",Tabelle1!$C$7,Tabelle1!$C$8)))))</f>
        <v>6600</v>
      </c>
    </row>
    <row r="1309" spans="1:9" ht="12.75" x14ac:dyDescent="0.2">
      <c r="A1309" s="29" t="s">
        <v>31</v>
      </c>
      <c r="B1309" s="305"/>
      <c r="C1309" s="31"/>
      <c r="D1309" s="30"/>
      <c r="E1309" s="318"/>
      <c r="F1309" s="420"/>
      <c r="G1309" s="402"/>
      <c r="I1309" s="32">
        <f>IF(A1309="A 6",Tabelle1!$C$3,IF(A1309="A 7",Tabelle1!$C$4,IF(A1309="A 8",Tabelle1!$C$5,IF(A1309="A 9M",Tabelle1!$C$6,IF(A1309="A 9M+Z",Tabelle1!$C$7,Tabelle1!$C$8)))))</f>
        <v>6600</v>
      </c>
    </row>
    <row r="1310" spans="1:9" ht="12.75" x14ac:dyDescent="0.2">
      <c r="A1310" s="54" t="s">
        <v>43</v>
      </c>
      <c r="B1310" s="315" t="s">
        <v>50</v>
      </c>
      <c r="C1310" s="202">
        <v>6700211050</v>
      </c>
      <c r="D1310" s="74" t="s">
        <v>44</v>
      </c>
      <c r="E1310" s="105">
        <v>1</v>
      </c>
      <c r="F1310" s="74" t="s">
        <v>903</v>
      </c>
      <c r="G1310" s="402">
        <f t="shared" si="20"/>
        <v>3200</v>
      </c>
      <c r="I1310" s="32">
        <f>IF(A1310="A 6",Tabelle1!$C$3,IF(A1310="A 7",Tabelle1!$C$4,IF(A1310="A 8",Tabelle1!$C$5,IF(A1310="A 9M",Tabelle1!$C$6,IF(A1310="A 9M+Z",Tabelle1!$C$7,Tabelle1!$C$8)))))</f>
        <v>3200</v>
      </c>
    </row>
    <row r="1311" spans="1:9" ht="12.75" x14ac:dyDescent="0.2">
      <c r="A1311" s="204" t="s">
        <v>50</v>
      </c>
      <c r="B1311" s="306" t="s">
        <v>1128</v>
      </c>
      <c r="C1311" s="43">
        <v>6701030060</v>
      </c>
      <c r="D1311" s="153" t="s">
        <v>990</v>
      </c>
      <c r="E1311" s="248">
        <v>0.5</v>
      </c>
      <c r="F1311" s="153"/>
      <c r="G1311" s="402">
        <f t="shared" si="20"/>
        <v>2250</v>
      </c>
      <c r="I1311" s="32">
        <f>IF(A1311="A 6",Tabelle1!$C$3,IF(A1311="A 7",Tabelle1!$C$4,IF(A1311="A 8",Tabelle1!$C$5,IF(A1311="A 9M",Tabelle1!$C$6,IF(A1311="A 9M+Z",Tabelle1!$C$7,Tabelle1!$C$8)))))</f>
        <v>4500</v>
      </c>
    </row>
    <row r="1312" spans="1:9" ht="12.75" x14ac:dyDescent="0.2">
      <c r="A1312" s="73" t="s">
        <v>50</v>
      </c>
      <c r="B1312" s="306" t="s">
        <v>1128</v>
      </c>
      <c r="C1312" s="43" t="s">
        <v>991</v>
      </c>
      <c r="D1312" s="74" t="s">
        <v>44</v>
      </c>
      <c r="E1312" s="105">
        <v>1</v>
      </c>
      <c r="F1312" s="74"/>
      <c r="G1312" s="402">
        <f t="shared" si="20"/>
        <v>4500</v>
      </c>
      <c r="I1312" s="32">
        <f>IF(A1312="A 6",Tabelle1!$C$3,IF(A1312="A 7",Tabelle1!$C$4,IF(A1312="A 8",Tabelle1!$C$5,IF(A1312="A 9M",Tabelle1!$C$6,IF(A1312="A 9M+Z",Tabelle1!$C$7,Tabelle1!$C$8)))))</f>
        <v>4500</v>
      </c>
    </row>
    <row r="1313" spans="1:9" ht="12.75" x14ac:dyDescent="0.2">
      <c r="A1313" s="19"/>
      <c r="B1313" s="73"/>
      <c r="C1313" s="21"/>
      <c r="D1313" s="20"/>
      <c r="E1313" s="105"/>
      <c r="F1313" s="420"/>
      <c r="G1313" s="402"/>
      <c r="I1313" s="32">
        <f>IF(A1313="A 6",Tabelle1!$C$3,IF(A1313="A 7",Tabelle1!$C$4,IF(A1313="A 8",Tabelle1!$C$5,IF(A1313="A 9M",Tabelle1!$C$6,IF(A1313="A 9M+Z",Tabelle1!$C$7,Tabelle1!$C$8)))))</f>
        <v>6600</v>
      </c>
    </row>
    <row r="1314" spans="1:9" ht="12.75" x14ac:dyDescent="0.2">
      <c r="A1314" s="29" t="s">
        <v>32</v>
      </c>
      <c r="B1314" s="305"/>
      <c r="C1314" s="31"/>
      <c r="D1314" s="30"/>
      <c r="E1314" s="318"/>
      <c r="F1314" s="420"/>
      <c r="G1314" s="402"/>
      <c r="I1314" s="32">
        <f>IF(A1314="A 6",Tabelle1!$C$3,IF(A1314="A 7",Tabelle1!$C$4,IF(A1314="A 8",Tabelle1!$C$5,IF(A1314="A 9M",Tabelle1!$C$6,IF(A1314="A 9M+Z",Tabelle1!$C$7,Tabelle1!$C$8)))))</f>
        <v>6600</v>
      </c>
    </row>
    <row r="1315" spans="1:9" ht="12.75" x14ac:dyDescent="0.2">
      <c r="A1315" s="207" t="s">
        <v>50</v>
      </c>
      <c r="B1315" s="328" t="s">
        <v>1128</v>
      </c>
      <c r="C1315" s="390">
        <v>8700000130</v>
      </c>
      <c r="D1315" s="101" t="s">
        <v>44</v>
      </c>
      <c r="E1315" s="243">
        <v>1</v>
      </c>
      <c r="F1315" s="447"/>
      <c r="G1315" s="402">
        <f t="shared" si="20"/>
        <v>4500</v>
      </c>
      <c r="I1315" s="32">
        <f>IF(A1315="A 6",Tabelle1!$C$3,IF(A1315="A 7",Tabelle1!$C$4,IF(A1315="A 8",Tabelle1!$C$5,IF(A1315="A 9M",Tabelle1!$C$6,IF(A1315="A 9M+Z",Tabelle1!$C$7,Tabelle1!$C$8)))))</f>
        <v>4500</v>
      </c>
    </row>
    <row r="1316" spans="1:9" ht="12.75" x14ac:dyDescent="0.2">
      <c r="A1316" s="207" t="s">
        <v>50</v>
      </c>
      <c r="B1316" s="328" t="s">
        <v>1128</v>
      </c>
      <c r="C1316" s="390">
        <v>8700000140</v>
      </c>
      <c r="D1316" s="101" t="s">
        <v>44</v>
      </c>
      <c r="E1316" s="243">
        <v>1</v>
      </c>
      <c r="F1316" s="447"/>
      <c r="G1316" s="402">
        <f t="shared" si="20"/>
        <v>4500</v>
      </c>
      <c r="I1316" s="32">
        <f>IF(A1316="A 6",Tabelle1!$C$3,IF(A1316="A 7",Tabelle1!$C$4,IF(A1316="A 8",Tabelle1!$C$5,IF(A1316="A 9M",Tabelle1!$C$6,IF(A1316="A 9M+Z",Tabelle1!$C$7,Tabelle1!$C$8)))))</f>
        <v>4500</v>
      </c>
    </row>
    <row r="1317" spans="1:9" ht="12.75" x14ac:dyDescent="0.2">
      <c r="A1317" s="207" t="s">
        <v>50</v>
      </c>
      <c r="B1317" s="328" t="s">
        <v>1128</v>
      </c>
      <c r="C1317" s="390">
        <v>8700000150</v>
      </c>
      <c r="D1317" s="101" t="s">
        <v>44</v>
      </c>
      <c r="E1317" s="243">
        <v>1</v>
      </c>
      <c r="F1317" s="447"/>
      <c r="G1317" s="402">
        <f t="shared" si="20"/>
        <v>4500</v>
      </c>
      <c r="I1317" s="32">
        <f>IF(A1317="A 6",Tabelle1!$C$3,IF(A1317="A 7",Tabelle1!$C$4,IF(A1317="A 8",Tabelle1!$C$5,IF(A1317="A 9M",Tabelle1!$C$6,IF(A1317="A 9M+Z",Tabelle1!$C$7,Tabelle1!$C$8)))))</f>
        <v>4500</v>
      </c>
    </row>
    <row r="1318" spans="1:9" ht="12.75" x14ac:dyDescent="0.2">
      <c r="A1318" s="207" t="s">
        <v>75</v>
      </c>
      <c r="B1318" s="328" t="s">
        <v>1129</v>
      </c>
      <c r="C1318" s="390">
        <v>8700000110</v>
      </c>
      <c r="D1318" s="101" t="s">
        <v>44</v>
      </c>
      <c r="E1318" s="243">
        <v>1</v>
      </c>
      <c r="F1318" s="448"/>
      <c r="G1318" s="402">
        <f t="shared" si="20"/>
        <v>9700</v>
      </c>
      <c r="I1318" s="32">
        <f>IF(A1318="A 6",Tabelle1!$C$3,IF(A1318="A 7",Tabelle1!$C$4,IF(A1318="A 8",Tabelle1!$C$5,IF(A1318="A 9M",Tabelle1!$C$6,IF(A1318="A 9M+Z",Tabelle1!$C$7,Tabelle1!$C$8)))))</f>
        <v>9700</v>
      </c>
    </row>
    <row r="1319" spans="1:9" ht="12.75" x14ac:dyDescent="0.2">
      <c r="A1319" s="207" t="s">
        <v>75</v>
      </c>
      <c r="B1319" s="328" t="s">
        <v>1129</v>
      </c>
      <c r="C1319" s="390">
        <v>8700000120</v>
      </c>
      <c r="D1319" s="101" t="s">
        <v>44</v>
      </c>
      <c r="E1319" s="243">
        <v>1</v>
      </c>
      <c r="F1319" s="448"/>
      <c r="G1319" s="402">
        <f t="shared" si="20"/>
        <v>9700</v>
      </c>
      <c r="I1319" s="32">
        <f>IF(A1319="A 6",Tabelle1!$C$3,IF(A1319="A 7",Tabelle1!$C$4,IF(A1319="A 8",Tabelle1!$C$5,IF(A1319="A 9M",Tabelle1!$C$6,IF(A1319="A 9M+Z",Tabelle1!$C$7,Tabelle1!$C$8)))))</f>
        <v>9700</v>
      </c>
    </row>
    <row r="1320" spans="1:9" ht="12.75" x14ac:dyDescent="0.2">
      <c r="A1320" s="19"/>
      <c r="B1320" s="73"/>
      <c r="C1320" s="21"/>
      <c r="D1320" s="20"/>
      <c r="E1320" s="105"/>
      <c r="F1320" s="447"/>
      <c r="G1320" s="402"/>
      <c r="I1320" s="32">
        <f>IF(A1320="A 6",Tabelle1!$C$3,IF(A1320="A 7",Tabelle1!$C$4,IF(A1320="A 8",Tabelle1!$C$5,IF(A1320="A 9M",Tabelle1!$C$6,IF(A1320="A 9M+Z",Tabelle1!$C$7,Tabelle1!$C$8)))))</f>
        <v>6600</v>
      </c>
    </row>
    <row r="1321" spans="1:9" ht="12.75" x14ac:dyDescent="0.2">
      <c r="A1321" s="29" t="s">
        <v>35</v>
      </c>
      <c r="B1321" s="305"/>
      <c r="C1321" s="31"/>
      <c r="D1321" s="30"/>
      <c r="E1321" s="318"/>
      <c r="F1321" s="447"/>
      <c r="G1321" s="402"/>
      <c r="I1321" s="32">
        <f>IF(A1321="A 6",Tabelle1!$C$3,IF(A1321="A 7",Tabelle1!$C$4,IF(A1321="A 8",Tabelle1!$C$5,IF(A1321="A 9M",Tabelle1!$C$6,IF(A1321="A 9M+Z",Tabelle1!$C$7,Tabelle1!$C$8)))))</f>
        <v>6600</v>
      </c>
    </row>
    <row r="1322" spans="1:9" ht="12.75" x14ac:dyDescent="0.2">
      <c r="A1322" s="148" t="s">
        <v>75</v>
      </c>
      <c r="B1322" s="204" t="s">
        <v>1129</v>
      </c>
      <c r="C1322" s="86" t="s">
        <v>992</v>
      </c>
      <c r="D1322" s="88" t="s">
        <v>44</v>
      </c>
      <c r="E1322" s="243">
        <v>1</v>
      </c>
      <c r="F1322" s="447"/>
      <c r="G1322" s="402">
        <f t="shared" si="20"/>
        <v>9700</v>
      </c>
      <c r="I1322" s="32">
        <f>IF(A1322="A 6",Tabelle1!$C$3,IF(A1322="A 7",Tabelle1!$C$4,IF(A1322="A 8",Tabelle1!$C$5,IF(A1322="A 9M",Tabelle1!$C$6,IF(A1322="A 9M+Z",Tabelle1!$C$7,Tabelle1!$C$8)))))</f>
        <v>9700</v>
      </c>
    </row>
    <row r="1323" spans="1:9" ht="12.75" x14ac:dyDescent="0.2">
      <c r="A1323" s="19"/>
      <c r="B1323" s="73"/>
      <c r="C1323" s="21"/>
      <c r="D1323" s="20"/>
      <c r="E1323" s="105"/>
      <c r="F1323" s="447"/>
      <c r="G1323" s="402"/>
      <c r="I1323" s="32">
        <f>IF(A1323="A 6",Tabelle1!$C$3,IF(A1323="A 7",Tabelle1!$C$4,IF(A1323="A 8",Tabelle1!$C$5,IF(A1323="A 9M",Tabelle1!$C$6,IF(A1323="A 9M+Z",Tabelle1!$C$7,Tabelle1!$C$8)))))</f>
        <v>6600</v>
      </c>
    </row>
    <row r="1324" spans="1:9" ht="12.75" x14ac:dyDescent="0.2">
      <c r="A1324" s="29" t="s">
        <v>33</v>
      </c>
      <c r="B1324" s="305"/>
      <c r="C1324" s="31"/>
      <c r="D1324" s="30"/>
      <c r="E1324" s="318"/>
      <c r="F1324" s="447"/>
      <c r="G1324" s="402"/>
      <c r="I1324" s="32">
        <f>IF(A1324="A 6",Tabelle1!$C$3,IF(A1324="A 7",Tabelle1!$C$4,IF(A1324="A 8",Tabelle1!$C$5,IF(A1324="A 9M",Tabelle1!$C$6,IF(A1324="A 9M+Z",Tabelle1!$C$7,Tabelle1!$C$8)))))</f>
        <v>6600</v>
      </c>
    </row>
    <row r="1325" spans="1:9" customFormat="1" ht="14.25" x14ac:dyDescent="0.2">
      <c r="A1325" s="46" t="s">
        <v>1013</v>
      </c>
      <c r="B1325" s="316"/>
      <c r="C1325" s="391"/>
      <c r="D1325" s="204"/>
      <c r="E1325" s="238"/>
      <c r="F1325" s="449"/>
      <c r="G1325" s="402"/>
      <c r="H1325" s="293"/>
      <c r="I1325" s="32">
        <f>IF(A1325="A 6",Tabelle1!$C$3,IF(A1325="A 7",Tabelle1!$C$4,IF(A1325="A 8",Tabelle1!$C$5,IF(A1325="A 9M",Tabelle1!$C$6,IF(A1325="A 9M+Z",Tabelle1!$C$7,Tabelle1!$C$8)))))</f>
        <v>6600</v>
      </c>
    </row>
    <row r="1326" spans="1:9" ht="12.75" x14ac:dyDescent="0.2">
      <c r="A1326" s="232" t="s">
        <v>73</v>
      </c>
      <c r="B1326" s="204" t="s">
        <v>1130</v>
      </c>
      <c r="C1326" s="96" t="s">
        <v>993</v>
      </c>
      <c r="D1326" s="153" t="s">
        <v>44</v>
      </c>
      <c r="E1326" s="238">
        <v>1</v>
      </c>
      <c r="F1326" s="449"/>
      <c r="G1326" s="402">
        <f t="shared" si="20"/>
        <v>6600</v>
      </c>
      <c r="I1326" s="32">
        <f>IF(A1326="A 6",Tabelle1!$C$3,IF(A1326="A 7",Tabelle1!$C$4,IF(A1326="A 8",Tabelle1!$C$5,IF(A1326="A 9M",Tabelle1!$C$6,IF(A1326="A 9M+Z",Tabelle1!$C$7,Tabelle1!$C$8)))))</f>
        <v>6600</v>
      </c>
    </row>
    <row r="1327" spans="1:9" ht="12.75" x14ac:dyDescent="0.2">
      <c r="A1327" s="232" t="s">
        <v>73</v>
      </c>
      <c r="B1327" s="204" t="s">
        <v>1130</v>
      </c>
      <c r="C1327" s="96" t="s">
        <v>994</v>
      </c>
      <c r="D1327" s="153" t="s">
        <v>44</v>
      </c>
      <c r="E1327" s="238">
        <v>1</v>
      </c>
      <c r="F1327" s="449"/>
      <c r="G1327" s="402">
        <f t="shared" si="20"/>
        <v>6600</v>
      </c>
      <c r="I1327" s="32">
        <f>IF(A1327="A 6",Tabelle1!$C$3,IF(A1327="A 7",Tabelle1!$C$4,IF(A1327="A 8",Tabelle1!$C$5,IF(A1327="A 9M",Tabelle1!$C$6,IF(A1327="A 9M+Z",Tabelle1!$C$7,Tabelle1!$C$8)))))</f>
        <v>6600</v>
      </c>
    </row>
    <row r="1328" spans="1:9" ht="12.75" x14ac:dyDescent="0.2">
      <c r="A1328" s="232" t="s">
        <v>73</v>
      </c>
      <c r="B1328" s="204" t="s">
        <v>1130</v>
      </c>
      <c r="C1328" s="96" t="s">
        <v>995</v>
      </c>
      <c r="D1328" s="153" t="s">
        <v>44</v>
      </c>
      <c r="E1328" s="238">
        <v>1</v>
      </c>
      <c r="F1328" s="449"/>
      <c r="G1328" s="402">
        <f t="shared" si="20"/>
        <v>6600</v>
      </c>
      <c r="I1328" s="32">
        <f>IF(A1328="A 6",Tabelle1!$C$3,IF(A1328="A 7",Tabelle1!$C$4,IF(A1328="A 8",Tabelle1!$C$5,IF(A1328="A 9M",Tabelle1!$C$6,IF(A1328="A 9M+Z",Tabelle1!$C$7,Tabelle1!$C$8)))))</f>
        <v>6600</v>
      </c>
    </row>
    <row r="1329" spans="1:10" ht="12.75" x14ac:dyDescent="0.2">
      <c r="A1329" s="232" t="s">
        <v>73</v>
      </c>
      <c r="B1329" s="204" t="s">
        <v>1130</v>
      </c>
      <c r="C1329" s="96" t="s">
        <v>996</v>
      </c>
      <c r="D1329" s="153" t="s">
        <v>44</v>
      </c>
      <c r="E1329" s="238">
        <v>1</v>
      </c>
      <c r="F1329" s="449"/>
      <c r="G1329" s="402">
        <f t="shared" si="20"/>
        <v>6600</v>
      </c>
      <c r="I1329" s="32">
        <f>IF(A1329="A 6",Tabelle1!$C$3,IF(A1329="A 7",Tabelle1!$C$4,IF(A1329="A 8",Tabelle1!$C$5,IF(A1329="A 9M",Tabelle1!$C$6,IF(A1329="A 9M+Z",Tabelle1!$C$7,Tabelle1!$C$8)))))</f>
        <v>6600</v>
      </c>
    </row>
    <row r="1330" spans="1:10" ht="12.75" x14ac:dyDescent="0.2">
      <c r="A1330" s="232" t="s">
        <v>73</v>
      </c>
      <c r="B1330" s="204" t="s">
        <v>1130</v>
      </c>
      <c r="C1330" s="96" t="s">
        <v>997</v>
      </c>
      <c r="D1330" s="153" t="s">
        <v>44</v>
      </c>
      <c r="E1330" s="238">
        <v>1</v>
      </c>
      <c r="F1330" s="449"/>
      <c r="G1330" s="402">
        <f t="shared" si="20"/>
        <v>6600</v>
      </c>
      <c r="I1330" s="32">
        <f>IF(A1330="A 6",Tabelle1!$C$3,IF(A1330="A 7",Tabelle1!$C$4,IF(A1330="A 8",Tabelle1!$C$5,IF(A1330="A 9M",Tabelle1!$C$6,IF(A1330="A 9M+Z",Tabelle1!$C$7,Tabelle1!$C$8)))))</f>
        <v>6600</v>
      </c>
    </row>
    <row r="1331" spans="1:10" ht="12.75" x14ac:dyDescent="0.2">
      <c r="A1331" s="232" t="s">
        <v>73</v>
      </c>
      <c r="B1331" s="204" t="s">
        <v>1130</v>
      </c>
      <c r="C1331" s="96" t="s">
        <v>998</v>
      </c>
      <c r="D1331" s="153" t="s">
        <v>44</v>
      </c>
      <c r="E1331" s="238">
        <v>1</v>
      </c>
      <c r="F1331" s="449"/>
      <c r="G1331" s="402">
        <f t="shared" si="20"/>
        <v>6600</v>
      </c>
      <c r="I1331" s="32">
        <f>IF(A1331="A 6",Tabelle1!$C$3,IF(A1331="A 7",Tabelle1!$C$4,IF(A1331="A 8",Tabelle1!$C$5,IF(A1331="A 9M",Tabelle1!$C$6,IF(A1331="A 9M+Z",Tabelle1!$C$7,Tabelle1!$C$8)))))</f>
        <v>6600</v>
      </c>
    </row>
    <row r="1332" spans="1:10" ht="12.75" x14ac:dyDescent="0.2">
      <c r="A1332" s="232" t="s">
        <v>73</v>
      </c>
      <c r="B1332" s="204" t="s">
        <v>1130</v>
      </c>
      <c r="C1332" s="96" t="s">
        <v>999</v>
      </c>
      <c r="D1332" s="153" t="s">
        <v>44</v>
      </c>
      <c r="E1332" s="238">
        <v>1</v>
      </c>
      <c r="F1332" s="449"/>
      <c r="G1332" s="402">
        <f t="shared" si="20"/>
        <v>6600</v>
      </c>
      <c r="I1332" s="32">
        <f>IF(A1332="A 6",Tabelle1!$C$3,IF(A1332="A 7",Tabelle1!$C$4,IF(A1332="A 8",Tabelle1!$C$5,IF(A1332="A 9M",Tabelle1!$C$6,IF(A1332="A 9M+Z",Tabelle1!$C$7,Tabelle1!$C$8)))))</f>
        <v>6600</v>
      </c>
    </row>
    <row r="1333" spans="1:10" ht="12.75" x14ac:dyDescent="0.2">
      <c r="A1333" s="232" t="s">
        <v>73</v>
      </c>
      <c r="B1333" s="204" t="s">
        <v>1130</v>
      </c>
      <c r="C1333" s="96" t="s">
        <v>1000</v>
      </c>
      <c r="D1333" s="153" t="s">
        <v>44</v>
      </c>
      <c r="E1333" s="238">
        <v>1</v>
      </c>
      <c r="F1333" s="449"/>
      <c r="G1333" s="402">
        <f t="shared" si="20"/>
        <v>6600</v>
      </c>
      <c r="I1333" s="32">
        <f>IF(A1333="A 6",Tabelle1!$C$3,IF(A1333="A 7",Tabelle1!$C$4,IF(A1333="A 8",Tabelle1!$C$5,IF(A1333="A 9M",Tabelle1!$C$6,IF(A1333="A 9M+Z",Tabelle1!$C$7,Tabelle1!$C$8)))))</f>
        <v>6600</v>
      </c>
    </row>
    <row r="1334" spans="1:10" ht="12.75" x14ac:dyDescent="0.2">
      <c r="A1334" s="232" t="s">
        <v>73</v>
      </c>
      <c r="B1334" s="204" t="s">
        <v>1130</v>
      </c>
      <c r="C1334" s="96" t="s">
        <v>1001</v>
      </c>
      <c r="D1334" s="153" t="s">
        <v>44</v>
      </c>
      <c r="E1334" s="238">
        <v>1</v>
      </c>
      <c r="F1334" s="449"/>
      <c r="G1334" s="402">
        <f t="shared" si="20"/>
        <v>6600</v>
      </c>
      <c r="I1334" s="32">
        <f>IF(A1334="A 6",Tabelle1!$C$3,IF(A1334="A 7",Tabelle1!$C$4,IF(A1334="A 8",Tabelle1!$C$5,IF(A1334="A 9M",Tabelle1!$C$6,IF(A1334="A 9M+Z",Tabelle1!$C$7,Tabelle1!$C$8)))))</f>
        <v>6600</v>
      </c>
    </row>
    <row r="1335" spans="1:10" ht="12.75" x14ac:dyDescent="0.2">
      <c r="A1335" s="232" t="s">
        <v>73</v>
      </c>
      <c r="B1335" s="204" t="s">
        <v>1130</v>
      </c>
      <c r="C1335" s="96" t="s">
        <v>1002</v>
      </c>
      <c r="D1335" s="153" t="s">
        <v>44</v>
      </c>
      <c r="E1335" s="238">
        <v>1</v>
      </c>
      <c r="F1335" s="449"/>
      <c r="G1335" s="402">
        <f t="shared" si="20"/>
        <v>6600</v>
      </c>
      <c r="I1335" s="32">
        <f>IF(A1335="A 6",Tabelle1!$C$3,IF(A1335="A 7",Tabelle1!$C$4,IF(A1335="A 8",Tabelle1!$C$5,IF(A1335="A 9M",Tabelle1!$C$6,IF(A1335="A 9M+Z",Tabelle1!$C$7,Tabelle1!$C$8)))))</f>
        <v>6600</v>
      </c>
    </row>
    <row r="1336" spans="1:10" ht="12.75" x14ac:dyDescent="0.2">
      <c r="A1336" s="232" t="s">
        <v>73</v>
      </c>
      <c r="B1336" s="204" t="s">
        <v>1130</v>
      </c>
      <c r="C1336" s="96" t="s">
        <v>1003</v>
      </c>
      <c r="D1336" s="153" t="s">
        <v>44</v>
      </c>
      <c r="E1336" s="238">
        <v>1</v>
      </c>
      <c r="F1336" s="449"/>
      <c r="G1336" s="402">
        <f t="shared" si="20"/>
        <v>6600</v>
      </c>
      <c r="I1336" s="32">
        <f>IF(A1336="A 6",Tabelle1!$C$3,IF(A1336="A 7",Tabelle1!$C$4,IF(A1336="A 8",Tabelle1!$C$5,IF(A1336="A 9M",Tabelle1!$C$6,IF(A1336="A 9M+Z",Tabelle1!$C$7,Tabelle1!$C$8)))))</f>
        <v>6600</v>
      </c>
    </row>
    <row r="1337" spans="1:10" ht="12.75" x14ac:dyDescent="0.2">
      <c r="A1337" s="232" t="s">
        <v>73</v>
      </c>
      <c r="B1337" s="204" t="s">
        <v>1130</v>
      </c>
      <c r="C1337" s="96" t="s">
        <v>1004</v>
      </c>
      <c r="D1337" s="153" t="s">
        <v>44</v>
      </c>
      <c r="E1337" s="238">
        <v>1</v>
      </c>
      <c r="F1337" s="449"/>
      <c r="G1337" s="402">
        <f t="shared" si="20"/>
        <v>6600</v>
      </c>
      <c r="I1337" s="32">
        <f>IF(A1337="A 6",Tabelle1!$C$3,IF(A1337="A 7",Tabelle1!$C$4,IF(A1337="A 8",Tabelle1!$C$5,IF(A1337="A 9M",Tabelle1!$C$6,IF(A1337="A 9M+Z",Tabelle1!$C$7,Tabelle1!$C$8)))))</f>
        <v>6600</v>
      </c>
    </row>
    <row r="1338" spans="1:10" ht="12.75" x14ac:dyDescent="0.2">
      <c r="A1338" s="232" t="s">
        <v>73</v>
      </c>
      <c r="B1338" s="204" t="s">
        <v>1130</v>
      </c>
      <c r="C1338" s="96" t="s">
        <v>1005</v>
      </c>
      <c r="D1338" s="153" t="s">
        <v>44</v>
      </c>
      <c r="E1338" s="238">
        <v>1</v>
      </c>
      <c r="F1338" s="449"/>
      <c r="G1338" s="402">
        <f t="shared" si="20"/>
        <v>6600</v>
      </c>
      <c r="I1338" s="32">
        <f>IF(A1338="A 6",Tabelle1!$C$3,IF(A1338="A 7",Tabelle1!$C$4,IF(A1338="A 8",Tabelle1!$C$5,IF(A1338="A 9M",Tabelle1!$C$6,IF(A1338="A 9M+Z",Tabelle1!$C$7,Tabelle1!$C$8)))))</f>
        <v>6600</v>
      </c>
    </row>
    <row r="1339" spans="1:10" ht="12.75" x14ac:dyDescent="0.2">
      <c r="A1339" s="232" t="s">
        <v>73</v>
      </c>
      <c r="B1339" s="204" t="s">
        <v>1130</v>
      </c>
      <c r="C1339" s="96" t="s">
        <v>1006</v>
      </c>
      <c r="D1339" s="153" t="s">
        <v>44</v>
      </c>
      <c r="E1339" s="238">
        <v>1</v>
      </c>
      <c r="F1339" s="449"/>
      <c r="G1339" s="402">
        <f t="shared" si="20"/>
        <v>6600</v>
      </c>
      <c r="I1339" s="32">
        <f>IF(A1339="A 6",Tabelle1!$C$3,IF(A1339="A 7",Tabelle1!$C$4,IF(A1339="A 8",Tabelle1!$C$5,IF(A1339="A 9M",Tabelle1!$C$6,IF(A1339="A 9M+Z",Tabelle1!$C$7,Tabelle1!$C$8)))))</f>
        <v>6600</v>
      </c>
    </row>
    <row r="1340" spans="1:10" ht="12.75" x14ac:dyDescent="0.2">
      <c r="A1340" s="232" t="s">
        <v>73</v>
      </c>
      <c r="B1340" s="204" t="s">
        <v>1130</v>
      </c>
      <c r="C1340" s="96" t="s">
        <v>1007</v>
      </c>
      <c r="D1340" s="153" t="s">
        <v>44</v>
      </c>
      <c r="E1340" s="238">
        <v>1</v>
      </c>
      <c r="F1340" s="449"/>
      <c r="G1340" s="402">
        <f t="shared" si="20"/>
        <v>6600</v>
      </c>
      <c r="I1340" s="32">
        <f>IF(A1340="A 6",Tabelle1!$C$3,IF(A1340="A 7",Tabelle1!$C$4,IF(A1340="A 8",Tabelle1!$C$5,IF(A1340="A 9M",Tabelle1!$C$6,IF(A1340="A 9M+Z",Tabelle1!$C$7,Tabelle1!$C$8)))))</f>
        <v>6600</v>
      </c>
    </row>
    <row r="1341" spans="1:10" ht="12.75" x14ac:dyDescent="0.2">
      <c r="A1341" s="96"/>
      <c r="B1341" s="204"/>
      <c r="C1341" s="96"/>
      <c r="D1341" s="153"/>
      <c r="E1341" s="238"/>
      <c r="F1341" s="449"/>
      <c r="G1341" s="402"/>
      <c r="I1341" s="32">
        <f>IF(A1341="A 6",Tabelle1!$C$3,IF(A1341="A 7",Tabelle1!$C$4,IF(A1341="A 8",Tabelle1!$C$5,IF(A1341="A 9M",Tabelle1!$C$6,IF(A1341="A 9M+Z",Tabelle1!$C$7,Tabelle1!$C$8)))))</f>
        <v>6600</v>
      </c>
    </row>
    <row r="1342" spans="1:10" customFormat="1" ht="14.25" x14ac:dyDescent="0.2">
      <c r="A1342" s="91" t="s">
        <v>1014</v>
      </c>
      <c r="B1342" s="329"/>
      <c r="C1342" s="392"/>
      <c r="D1342" s="88"/>
      <c r="E1342" s="240"/>
      <c r="F1342" s="149"/>
      <c r="G1342" s="402"/>
      <c r="H1342" s="235"/>
      <c r="I1342" s="32">
        <f>IF(A1342="A 6",Tabelle1!$C$3,IF(A1342="A 7",Tabelle1!$C$4,IF(A1342="A 8",Tabelle1!$C$5,IF(A1342="A 9M",Tabelle1!$C$6,IF(A1342="A 9M+Z",Tabelle1!$C$7,Tabelle1!$C$8)))))</f>
        <v>6600</v>
      </c>
      <c r="J1342" s="205"/>
    </row>
    <row r="1343" spans="1:10" ht="12.75" x14ac:dyDescent="0.2">
      <c r="A1343" s="36" t="s">
        <v>50</v>
      </c>
      <c r="B1343" s="306" t="s">
        <v>1128</v>
      </c>
      <c r="C1343" s="38" t="s">
        <v>1010</v>
      </c>
      <c r="D1343" s="37" t="s">
        <v>44</v>
      </c>
      <c r="E1343" s="105">
        <v>1</v>
      </c>
      <c r="F1343" s="97"/>
      <c r="G1343" s="402">
        <f t="shared" si="20"/>
        <v>4500</v>
      </c>
      <c r="I1343" s="32">
        <f>IF(A1343="A 6",Tabelle1!$C$3,IF(A1343="A 7",Tabelle1!$C$4,IF(A1343="A 8",Tabelle1!$C$5,IF(A1343="A 9M",Tabelle1!$C$6,IF(A1343="A 9M+Z",Tabelle1!$C$7,Tabelle1!$C$8)))))</f>
        <v>4500</v>
      </c>
    </row>
    <row r="1344" spans="1:10" s="55" customFormat="1" ht="12.75" x14ac:dyDescent="0.2">
      <c r="A1344" s="73" t="s">
        <v>50</v>
      </c>
      <c r="B1344" s="306" t="s">
        <v>1128</v>
      </c>
      <c r="C1344" s="43" t="s">
        <v>1011</v>
      </c>
      <c r="D1344" s="63" t="s">
        <v>44</v>
      </c>
      <c r="E1344" s="105">
        <v>1</v>
      </c>
      <c r="F1344" s="74"/>
      <c r="G1344" s="402">
        <f t="shared" si="20"/>
        <v>4500</v>
      </c>
      <c r="I1344" s="32">
        <f>IF(A1344="A 6",Tabelle1!$C$3,IF(A1344="A 7",Tabelle1!$C$4,IF(A1344="A 8",Tabelle1!$C$5,IF(A1344="A 9M",Tabelle1!$C$6,IF(A1344="A 9M+Z",Tabelle1!$C$7,Tabelle1!$C$8)))))</f>
        <v>4500</v>
      </c>
    </row>
    <row r="1345" spans="1:250" ht="12.75" x14ac:dyDescent="0.2">
      <c r="A1345" s="36" t="s">
        <v>50</v>
      </c>
      <c r="B1345" s="306" t="s">
        <v>1128</v>
      </c>
      <c r="C1345" s="38" t="s">
        <v>1012</v>
      </c>
      <c r="D1345" s="37" t="s">
        <v>44</v>
      </c>
      <c r="E1345" s="105">
        <v>1</v>
      </c>
      <c r="F1345" s="97"/>
      <c r="G1345" s="402">
        <f t="shared" si="20"/>
        <v>4500</v>
      </c>
      <c r="I1345" s="32">
        <f>IF(A1345="A 6",Tabelle1!$C$3,IF(A1345="A 7",Tabelle1!$C$4,IF(A1345="A 8",Tabelle1!$C$5,IF(A1345="A 9M",Tabelle1!$C$6,IF(A1345="A 9M+Z",Tabelle1!$C$7,Tabelle1!$C$8)))))</f>
        <v>4500</v>
      </c>
    </row>
    <row r="1346" spans="1:250" ht="12.75" x14ac:dyDescent="0.2">
      <c r="A1346" s="232" t="s">
        <v>73</v>
      </c>
      <c r="B1346" s="306" t="s">
        <v>1130</v>
      </c>
      <c r="C1346" s="38" t="s">
        <v>1008</v>
      </c>
      <c r="D1346" s="63" t="s">
        <v>1009</v>
      </c>
      <c r="E1346" s="105">
        <v>1</v>
      </c>
      <c r="F1346" s="74"/>
      <c r="G1346" s="402">
        <f t="shared" si="20"/>
        <v>6600</v>
      </c>
      <c r="I1346" s="32">
        <f>IF(A1346="A 6",Tabelle1!$C$3,IF(A1346="A 7",Tabelle1!$C$4,IF(A1346="A 8",Tabelle1!$C$5,IF(A1346="A 9M",Tabelle1!$C$6,IF(A1346="A 9M+Z",Tabelle1!$C$7,Tabelle1!$C$8)))))</f>
        <v>6600</v>
      </c>
    </row>
    <row r="1347" spans="1:250" ht="12.75" x14ac:dyDescent="0.2">
      <c r="A1347" s="20"/>
      <c r="B1347" s="306"/>
      <c r="C1347" s="38"/>
      <c r="D1347" s="63"/>
      <c r="E1347" s="105"/>
      <c r="F1347" s="74"/>
      <c r="G1347" s="402"/>
      <c r="I1347" s="32">
        <f>IF(A1347="A 6",Tabelle1!$C$3,IF(A1347="A 7",Tabelle1!$C$4,IF(A1347="A 8",Tabelle1!$C$5,IF(A1347="A 9M",Tabelle1!$C$6,IF(A1347="A 9M+Z",Tabelle1!$C$7,Tabelle1!$C$8)))))</f>
        <v>6600</v>
      </c>
    </row>
    <row r="1348" spans="1:250" ht="12.75" x14ac:dyDescent="0.2">
      <c r="A1348" s="29" t="s">
        <v>34</v>
      </c>
      <c r="B1348" s="306"/>
      <c r="C1348" s="38"/>
      <c r="D1348" s="63"/>
      <c r="E1348" s="105"/>
      <c r="F1348" s="74"/>
      <c r="G1348" s="402"/>
      <c r="I1348" s="32">
        <f>IF(A1348="A 6",Tabelle1!$C$3,IF(A1348="A 7",Tabelle1!$C$4,IF(A1348="A 8",Tabelle1!$C$5,IF(A1348="A 9M",Tabelle1!$C$6,IF(A1348="A 9M+Z",Tabelle1!$C$7,Tabelle1!$C$8)))))</f>
        <v>6600</v>
      </c>
    </row>
    <row r="1349" spans="1:250" ht="12.75" x14ac:dyDescent="0.2">
      <c r="A1349" s="91" t="s">
        <v>1015</v>
      </c>
      <c r="B1349" s="306"/>
      <c r="C1349" s="38"/>
      <c r="D1349" s="63"/>
      <c r="E1349" s="105"/>
      <c r="F1349" s="74"/>
      <c r="G1349" s="402"/>
      <c r="I1349" s="32">
        <f>IF(A1349="A 6",Tabelle1!$C$3,IF(A1349="A 7",Tabelle1!$C$4,IF(A1349="A 8",Tabelle1!$C$5,IF(A1349="A 9M",Tabelle1!$C$6,IF(A1349="A 9M+Z",Tabelle1!$C$7,Tabelle1!$C$8)))))</f>
        <v>6600</v>
      </c>
    </row>
    <row r="1350" spans="1:250" s="208" customFormat="1" ht="14.25" x14ac:dyDescent="0.2">
      <c r="A1350" s="232" t="s">
        <v>73</v>
      </c>
      <c r="B1350" s="328" t="s">
        <v>1130</v>
      </c>
      <c r="C1350" s="206" t="s">
        <v>1016</v>
      </c>
      <c r="D1350" s="91" t="s">
        <v>1017</v>
      </c>
      <c r="E1350" s="243">
        <v>1</v>
      </c>
      <c r="F1350" s="219"/>
      <c r="G1350" s="402">
        <f t="shared" si="20"/>
        <v>6600</v>
      </c>
      <c r="H1350" s="294"/>
      <c r="I1350" s="32">
        <f>IF(A1350="A 6",Tabelle1!$C$3,IF(A1350="A 7",Tabelle1!$C$4,IF(A1350="A 8",Tabelle1!$C$5,IF(A1350="A 9M",Tabelle1!$C$6,IF(A1350="A 9M+Z",Tabelle1!$C$7,Tabelle1!$C$8)))))</f>
        <v>6600</v>
      </c>
      <c r="J1350" s="192"/>
      <c r="K1350" s="192"/>
      <c r="L1350" s="192"/>
      <c r="M1350" s="192"/>
      <c r="N1350" s="192"/>
      <c r="O1350" s="192"/>
      <c r="P1350" s="192"/>
      <c r="Q1350" s="192"/>
      <c r="R1350" s="192"/>
      <c r="S1350" s="192"/>
      <c r="T1350" s="192"/>
      <c r="U1350" s="192"/>
      <c r="V1350" s="192"/>
      <c r="W1350" s="192"/>
      <c r="X1350" s="192"/>
      <c r="Y1350" s="192"/>
      <c r="Z1350" s="192"/>
      <c r="AA1350" s="192"/>
      <c r="AB1350" s="192"/>
      <c r="AC1350" s="192"/>
      <c r="AD1350" s="192"/>
      <c r="AE1350" s="192"/>
      <c r="AF1350" s="192"/>
      <c r="AG1350" s="192"/>
      <c r="AH1350" s="192"/>
      <c r="AI1350" s="192"/>
      <c r="AJ1350" s="192"/>
      <c r="AK1350" s="192"/>
      <c r="AL1350" s="192"/>
      <c r="AM1350" s="192"/>
      <c r="AN1350" s="192"/>
      <c r="AO1350" s="192"/>
      <c r="AP1350" s="192"/>
      <c r="AQ1350" s="192"/>
      <c r="AR1350" s="192"/>
      <c r="AS1350" s="192"/>
      <c r="AT1350" s="192"/>
      <c r="AU1350" s="192"/>
      <c r="AV1350" s="192"/>
      <c r="AW1350" s="192"/>
      <c r="AX1350" s="192"/>
      <c r="AY1350" s="192"/>
      <c r="AZ1350" s="192"/>
      <c r="BA1350" s="192"/>
      <c r="BB1350" s="192"/>
      <c r="BC1350" s="192"/>
      <c r="BD1350" s="192"/>
      <c r="BE1350" s="192"/>
      <c r="BF1350" s="192"/>
      <c r="BG1350" s="192"/>
      <c r="BH1350" s="192"/>
      <c r="BI1350" s="192"/>
      <c r="BJ1350" s="192"/>
      <c r="BK1350" s="192"/>
      <c r="BL1350" s="192"/>
      <c r="BM1350" s="192"/>
      <c r="BN1350" s="192"/>
      <c r="BO1350" s="192"/>
      <c r="BP1350" s="192"/>
      <c r="BQ1350" s="192"/>
      <c r="BR1350" s="192"/>
      <c r="BS1350" s="192"/>
      <c r="BT1350" s="192"/>
      <c r="BU1350" s="192"/>
      <c r="BV1350" s="192"/>
      <c r="BW1350" s="192"/>
      <c r="BX1350" s="192"/>
      <c r="BY1350" s="192"/>
      <c r="BZ1350" s="192"/>
      <c r="CA1350" s="192"/>
      <c r="CB1350" s="192"/>
      <c r="CC1350" s="192"/>
      <c r="CD1350" s="192"/>
      <c r="CE1350" s="192"/>
      <c r="CF1350" s="192"/>
      <c r="CG1350" s="192"/>
      <c r="CH1350" s="192"/>
      <c r="CI1350" s="192"/>
      <c r="CJ1350" s="192"/>
      <c r="CK1350" s="192"/>
      <c r="CL1350" s="192"/>
      <c r="CM1350" s="192"/>
      <c r="CN1350" s="192"/>
      <c r="CO1350" s="192"/>
      <c r="CP1350" s="192"/>
      <c r="CQ1350" s="192"/>
      <c r="CR1350" s="192"/>
      <c r="CS1350" s="192"/>
      <c r="CT1350" s="192"/>
      <c r="CU1350" s="192"/>
      <c r="CV1350" s="192"/>
      <c r="CW1350" s="192"/>
      <c r="CX1350" s="192"/>
      <c r="CY1350" s="192"/>
      <c r="CZ1350" s="192"/>
      <c r="DA1350" s="192"/>
      <c r="DB1350" s="192"/>
      <c r="DC1350" s="192"/>
      <c r="DD1350" s="192"/>
      <c r="DE1350" s="192"/>
      <c r="DF1350" s="192"/>
      <c r="DG1350" s="192"/>
      <c r="DH1350" s="192"/>
      <c r="DI1350" s="192"/>
      <c r="DJ1350" s="192"/>
      <c r="DK1350" s="192"/>
      <c r="DL1350" s="192"/>
      <c r="DM1350" s="192"/>
      <c r="DN1350" s="192"/>
      <c r="DO1350" s="192"/>
      <c r="DP1350" s="192"/>
      <c r="DQ1350" s="192"/>
      <c r="DR1350" s="192"/>
      <c r="DS1350" s="192"/>
      <c r="DT1350" s="192"/>
      <c r="DU1350" s="192"/>
      <c r="DV1350" s="192"/>
      <c r="DW1350" s="192"/>
      <c r="DX1350" s="192"/>
      <c r="DY1350" s="192"/>
      <c r="DZ1350" s="192"/>
      <c r="EA1350" s="192"/>
      <c r="EB1350" s="192"/>
      <c r="EC1350" s="192"/>
      <c r="ED1350" s="192"/>
      <c r="EE1350" s="192"/>
      <c r="EF1350" s="192"/>
      <c r="EG1350" s="192"/>
      <c r="EH1350" s="192"/>
      <c r="EI1350" s="192"/>
      <c r="EJ1350" s="192"/>
      <c r="EK1350" s="192"/>
      <c r="EL1350" s="192"/>
      <c r="EM1350" s="192"/>
      <c r="EN1350" s="192"/>
      <c r="EO1350" s="192"/>
      <c r="EP1350" s="192"/>
      <c r="EQ1350" s="192"/>
      <c r="ER1350" s="192"/>
      <c r="ES1350" s="192"/>
      <c r="ET1350" s="192"/>
      <c r="EU1350" s="192"/>
      <c r="EV1350" s="192"/>
      <c r="EW1350" s="192"/>
      <c r="EX1350" s="192"/>
      <c r="EY1350" s="192"/>
      <c r="EZ1350" s="192"/>
      <c r="FA1350" s="192"/>
      <c r="FB1350" s="192"/>
      <c r="FC1350" s="192"/>
      <c r="FD1350" s="192"/>
      <c r="FE1350" s="192"/>
      <c r="FF1350" s="192"/>
      <c r="FG1350" s="192"/>
      <c r="FH1350" s="192"/>
      <c r="FI1350" s="192"/>
      <c r="FJ1350" s="192"/>
      <c r="FK1350" s="192"/>
      <c r="FL1350" s="192"/>
      <c r="FM1350" s="192"/>
      <c r="FN1350" s="192"/>
      <c r="FO1350" s="192"/>
      <c r="FP1350" s="192"/>
      <c r="FQ1350" s="192"/>
      <c r="FR1350" s="192"/>
      <c r="FS1350" s="192"/>
      <c r="FT1350" s="192"/>
      <c r="FU1350" s="192"/>
      <c r="FV1350" s="192"/>
      <c r="FW1350" s="192"/>
      <c r="FX1350" s="192"/>
      <c r="FY1350" s="192"/>
      <c r="FZ1350" s="192"/>
      <c r="GA1350" s="192"/>
      <c r="GB1350" s="192"/>
      <c r="GC1350" s="192"/>
      <c r="GD1350" s="192"/>
      <c r="GE1350" s="192"/>
      <c r="GF1350" s="192"/>
      <c r="GG1350" s="192"/>
      <c r="GH1350" s="192"/>
      <c r="GI1350" s="192"/>
      <c r="GJ1350" s="192"/>
      <c r="GK1350" s="192"/>
      <c r="GL1350" s="192"/>
      <c r="GM1350" s="192"/>
      <c r="GN1350" s="192"/>
      <c r="GO1350" s="192"/>
      <c r="GP1350" s="192"/>
      <c r="GQ1350" s="192"/>
      <c r="GR1350" s="192"/>
      <c r="GS1350" s="192"/>
      <c r="GT1350" s="192"/>
      <c r="GU1350" s="192"/>
      <c r="GV1350" s="192"/>
      <c r="GW1350" s="192"/>
      <c r="GX1350" s="192"/>
      <c r="GY1350" s="192"/>
      <c r="GZ1350" s="192"/>
      <c r="HA1350" s="192"/>
      <c r="HB1350" s="192"/>
      <c r="HC1350" s="192"/>
      <c r="HD1350" s="192"/>
      <c r="HE1350" s="192"/>
      <c r="HF1350" s="192"/>
      <c r="HG1350" s="192"/>
      <c r="HH1350" s="192"/>
      <c r="HI1350" s="192"/>
      <c r="HJ1350" s="192"/>
      <c r="HK1350" s="192"/>
      <c r="HL1350" s="192"/>
      <c r="HM1350" s="192"/>
      <c r="HN1350" s="192"/>
      <c r="HO1350" s="192"/>
      <c r="HP1350" s="192"/>
      <c r="HQ1350" s="192"/>
      <c r="HR1350" s="192"/>
      <c r="HS1350" s="192"/>
      <c r="HT1350" s="192"/>
      <c r="HU1350" s="192"/>
      <c r="HV1350" s="192"/>
      <c r="HW1350" s="192"/>
      <c r="HX1350" s="192"/>
      <c r="HY1350" s="192"/>
      <c r="HZ1350" s="192"/>
      <c r="IA1350" s="192"/>
      <c r="IB1350" s="192"/>
      <c r="IC1350" s="192"/>
      <c r="ID1350" s="192"/>
      <c r="IE1350" s="192"/>
      <c r="IF1350" s="192"/>
      <c r="IG1350" s="192"/>
      <c r="IH1350" s="192"/>
      <c r="II1350" s="192"/>
      <c r="IJ1350" s="192"/>
      <c r="IK1350" s="192"/>
      <c r="IL1350" s="192"/>
      <c r="IO1350" s="192"/>
      <c r="IP1350" s="192"/>
    </row>
    <row r="1351" spans="1:250" s="208" customFormat="1" ht="14.25" x14ac:dyDescent="0.2">
      <c r="A1351" s="232" t="s">
        <v>73</v>
      </c>
      <c r="B1351" s="328" t="s">
        <v>1130</v>
      </c>
      <c r="C1351" s="206" t="s">
        <v>1018</v>
      </c>
      <c r="D1351" s="91" t="s">
        <v>1017</v>
      </c>
      <c r="E1351" s="243">
        <v>1</v>
      </c>
      <c r="F1351" s="219"/>
      <c r="G1351" s="402">
        <f t="shared" si="20"/>
        <v>6600</v>
      </c>
      <c r="H1351" s="294"/>
      <c r="I1351" s="32">
        <f>IF(A1351="A 6",Tabelle1!$C$3,IF(A1351="A 7",Tabelle1!$C$4,IF(A1351="A 8",Tabelle1!$C$5,IF(A1351="A 9M",Tabelle1!$C$6,IF(A1351="A 9M+Z",Tabelle1!$C$7,Tabelle1!$C$8)))))</f>
        <v>6600</v>
      </c>
      <c r="J1351" s="192"/>
      <c r="K1351" s="192"/>
      <c r="L1351" s="192"/>
      <c r="M1351" s="192"/>
      <c r="N1351" s="192"/>
      <c r="O1351" s="192"/>
      <c r="P1351" s="192"/>
      <c r="Q1351" s="192"/>
      <c r="R1351" s="192"/>
      <c r="S1351" s="192"/>
      <c r="T1351" s="192"/>
      <c r="U1351" s="192"/>
      <c r="V1351" s="192"/>
      <c r="W1351" s="192"/>
      <c r="X1351" s="192"/>
      <c r="Y1351" s="192"/>
      <c r="Z1351" s="192"/>
      <c r="AA1351" s="192"/>
      <c r="AB1351" s="192"/>
      <c r="AC1351" s="192"/>
      <c r="AD1351" s="192"/>
      <c r="AE1351" s="192"/>
      <c r="AF1351" s="192"/>
      <c r="AG1351" s="192"/>
      <c r="AH1351" s="192"/>
      <c r="AI1351" s="192"/>
      <c r="AJ1351" s="192"/>
      <c r="AK1351" s="192"/>
      <c r="AL1351" s="192"/>
      <c r="AM1351" s="192"/>
      <c r="AN1351" s="192"/>
      <c r="AO1351" s="192"/>
      <c r="AP1351" s="192"/>
      <c r="AQ1351" s="192"/>
      <c r="AR1351" s="192"/>
      <c r="AS1351" s="192"/>
      <c r="AT1351" s="192"/>
      <c r="AU1351" s="192"/>
      <c r="AV1351" s="192"/>
      <c r="AW1351" s="192"/>
      <c r="AX1351" s="192"/>
      <c r="AY1351" s="192"/>
      <c r="AZ1351" s="192"/>
      <c r="BA1351" s="192"/>
      <c r="BB1351" s="192"/>
      <c r="BC1351" s="192"/>
      <c r="BD1351" s="192"/>
      <c r="BE1351" s="192"/>
      <c r="BF1351" s="192"/>
      <c r="BG1351" s="192"/>
      <c r="BH1351" s="192"/>
      <c r="BI1351" s="192"/>
      <c r="BJ1351" s="192"/>
      <c r="BK1351" s="192"/>
      <c r="BL1351" s="192"/>
      <c r="BM1351" s="192"/>
      <c r="BN1351" s="192"/>
      <c r="BO1351" s="192"/>
      <c r="BP1351" s="192"/>
      <c r="BQ1351" s="192"/>
      <c r="BR1351" s="192"/>
      <c r="BS1351" s="192"/>
      <c r="BT1351" s="192"/>
      <c r="BU1351" s="192"/>
      <c r="BV1351" s="192"/>
      <c r="BW1351" s="192"/>
      <c r="BX1351" s="192"/>
      <c r="BY1351" s="192"/>
      <c r="BZ1351" s="192"/>
      <c r="CA1351" s="192"/>
      <c r="CB1351" s="192"/>
      <c r="CC1351" s="192"/>
      <c r="CD1351" s="192"/>
      <c r="CE1351" s="192"/>
      <c r="CF1351" s="192"/>
      <c r="CG1351" s="192"/>
      <c r="CH1351" s="192"/>
      <c r="CI1351" s="192"/>
      <c r="CJ1351" s="192"/>
      <c r="CK1351" s="192"/>
      <c r="CL1351" s="192"/>
      <c r="CM1351" s="192"/>
      <c r="CN1351" s="192"/>
      <c r="CO1351" s="192"/>
      <c r="CP1351" s="192"/>
      <c r="CQ1351" s="192"/>
      <c r="CR1351" s="192"/>
      <c r="CS1351" s="192"/>
      <c r="CT1351" s="192"/>
      <c r="CU1351" s="192"/>
      <c r="CV1351" s="192"/>
      <c r="CW1351" s="192"/>
      <c r="CX1351" s="192"/>
      <c r="CY1351" s="192"/>
      <c r="CZ1351" s="192"/>
      <c r="DA1351" s="192"/>
      <c r="DB1351" s="192"/>
      <c r="DC1351" s="192"/>
      <c r="DD1351" s="192"/>
      <c r="DE1351" s="192"/>
      <c r="DF1351" s="192"/>
      <c r="DG1351" s="192"/>
      <c r="DH1351" s="192"/>
      <c r="DI1351" s="192"/>
      <c r="DJ1351" s="192"/>
      <c r="DK1351" s="192"/>
      <c r="DL1351" s="192"/>
      <c r="DM1351" s="192"/>
      <c r="DN1351" s="192"/>
      <c r="DO1351" s="192"/>
      <c r="DP1351" s="192"/>
      <c r="DQ1351" s="192"/>
      <c r="DR1351" s="192"/>
      <c r="DS1351" s="192"/>
      <c r="DT1351" s="192"/>
      <c r="DU1351" s="192"/>
      <c r="DV1351" s="192"/>
      <c r="DW1351" s="192"/>
      <c r="DX1351" s="192"/>
      <c r="DY1351" s="192"/>
      <c r="DZ1351" s="192"/>
      <c r="EA1351" s="192"/>
      <c r="EB1351" s="192"/>
      <c r="EC1351" s="192"/>
      <c r="ED1351" s="192"/>
      <c r="EE1351" s="192"/>
      <c r="EF1351" s="192"/>
      <c r="EG1351" s="192"/>
      <c r="EH1351" s="192"/>
      <c r="EI1351" s="192"/>
      <c r="EJ1351" s="192"/>
      <c r="EK1351" s="192"/>
      <c r="EL1351" s="192"/>
      <c r="EM1351" s="192"/>
      <c r="EN1351" s="192"/>
      <c r="EO1351" s="192"/>
      <c r="EP1351" s="192"/>
      <c r="EQ1351" s="192"/>
      <c r="ER1351" s="192"/>
      <c r="ES1351" s="192"/>
      <c r="ET1351" s="192"/>
      <c r="EU1351" s="192"/>
      <c r="EV1351" s="192"/>
      <c r="EW1351" s="192"/>
      <c r="EX1351" s="192"/>
      <c r="EY1351" s="192"/>
      <c r="EZ1351" s="192"/>
      <c r="FA1351" s="192"/>
      <c r="FB1351" s="192"/>
      <c r="FC1351" s="192"/>
      <c r="FD1351" s="192"/>
      <c r="FE1351" s="192"/>
      <c r="FF1351" s="192"/>
      <c r="FG1351" s="192"/>
      <c r="FH1351" s="192"/>
      <c r="FI1351" s="192"/>
      <c r="FJ1351" s="192"/>
      <c r="FK1351" s="192"/>
      <c r="FL1351" s="192"/>
      <c r="FM1351" s="192"/>
      <c r="FN1351" s="192"/>
      <c r="FO1351" s="192"/>
      <c r="FP1351" s="192"/>
      <c r="FQ1351" s="192"/>
      <c r="FR1351" s="192"/>
      <c r="FS1351" s="192"/>
      <c r="FT1351" s="192"/>
      <c r="FU1351" s="192"/>
      <c r="FV1351" s="192"/>
      <c r="FW1351" s="192"/>
      <c r="FX1351" s="192"/>
      <c r="FY1351" s="192"/>
      <c r="FZ1351" s="192"/>
      <c r="GA1351" s="192"/>
      <c r="GB1351" s="192"/>
      <c r="GC1351" s="192"/>
      <c r="GD1351" s="192"/>
      <c r="GE1351" s="192"/>
      <c r="GF1351" s="192"/>
      <c r="GG1351" s="192"/>
      <c r="GH1351" s="192"/>
      <c r="GI1351" s="192"/>
      <c r="GJ1351" s="192"/>
      <c r="GK1351" s="192"/>
      <c r="GL1351" s="192"/>
      <c r="GM1351" s="192"/>
      <c r="GN1351" s="192"/>
      <c r="GO1351" s="192"/>
      <c r="GP1351" s="192"/>
      <c r="GQ1351" s="192"/>
      <c r="GR1351" s="192"/>
      <c r="GS1351" s="192"/>
      <c r="GT1351" s="192"/>
      <c r="GU1351" s="192"/>
      <c r="GV1351" s="192"/>
      <c r="GW1351" s="192"/>
      <c r="GX1351" s="192"/>
      <c r="GY1351" s="192"/>
      <c r="GZ1351" s="192"/>
      <c r="HA1351" s="192"/>
      <c r="HB1351" s="192"/>
      <c r="HC1351" s="192"/>
      <c r="HD1351" s="192"/>
      <c r="HE1351" s="192"/>
      <c r="HF1351" s="192"/>
      <c r="HG1351" s="192"/>
      <c r="HH1351" s="192"/>
      <c r="HI1351" s="192"/>
      <c r="HJ1351" s="192"/>
      <c r="HK1351" s="192"/>
      <c r="HL1351" s="192"/>
      <c r="HM1351" s="192"/>
      <c r="HN1351" s="192"/>
      <c r="HO1351" s="192"/>
      <c r="HP1351" s="192"/>
      <c r="HQ1351" s="192"/>
      <c r="HR1351" s="192"/>
      <c r="HS1351" s="192"/>
      <c r="HT1351" s="192"/>
      <c r="HU1351" s="192"/>
      <c r="HV1351" s="192"/>
      <c r="HW1351" s="192"/>
      <c r="HX1351" s="192"/>
      <c r="HY1351" s="192"/>
      <c r="HZ1351" s="192"/>
      <c r="IA1351" s="192"/>
      <c r="IB1351" s="192"/>
      <c r="IC1351" s="192"/>
      <c r="ID1351" s="192"/>
      <c r="IE1351" s="192"/>
      <c r="IF1351" s="192"/>
      <c r="IG1351" s="192"/>
      <c r="IH1351" s="192"/>
      <c r="II1351" s="192"/>
      <c r="IJ1351" s="192"/>
      <c r="IK1351" s="192"/>
      <c r="IL1351" s="192"/>
      <c r="IO1351" s="192"/>
      <c r="IP1351" s="192"/>
    </row>
    <row r="1352" spans="1:250" s="208" customFormat="1" ht="14.25" x14ac:dyDescent="0.2">
      <c r="A1352" s="232" t="s">
        <v>73</v>
      </c>
      <c r="B1352" s="328" t="s">
        <v>1130</v>
      </c>
      <c r="C1352" s="206" t="s">
        <v>1019</v>
      </c>
      <c r="D1352" s="91" t="s">
        <v>1017</v>
      </c>
      <c r="E1352" s="243">
        <v>1</v>
      </c>
      <c r="F1352" s="219"/>
      <c r="G1352" s="402">
        <f t="shared" si="20"/>
        <v>6600</v>
      </c>
      <c r="H1352" s="294"/>
      <c r="I1352" s="32">
        <f>IF(A1352="A 6",Tabelle1!$C$3,IF(A1352="A 7",Tabelle1!$C$4,IF(A1352="A 8",Tabelle1!$C$5,IF(A1352="A 9M",Tabelle1!$C$6,IF(A1352="A 9M+Z",Tabelle1!$C$7,Tabelle1!$C$8)))))</f>
        <v>6600</v>
      </c>
      <c r="J1352" s="192"/>
      <c r="K1352" s="192"/>
      <c r="L1352" s="192"/>
      <c r="M1352" s="192"/>
      <c r="N1352" s="192"/>
      <c r="O1352" s="192"/>
      <c r="P1352" s="192"/>
      <c r="Q1352" s="192"/>
      <c r="R1352" s="192"/>
      <c r="S1352" s="192"/>
      <c r="T1352" s="192"/>
      <c r="U1352" s="192"/>
      <c r="V1352" s="192"/>
      <c r="W1352" s="192"/>
      <c r="X1352" s="192"/>
      <c r="Y1352" s="192"/>
      <c r="Z1352" s="192"/>
      <c r="AA1352" s="192"/>
      <c r="AB1352" s="192"/>
      <c r="AC1352" s="192"/>
      <c r="AD1352" s="192"/>
      <c r="AE1352" s="192"/>
      <c r="AF1352" s="192"/>
      <c r="AG1352" s="192"/>
      <c r="AH1352" s="192"/>
      <c r="AI1352" s="192"/>
      <c r="AJ1352" s="192"/>
      <c r="AK1352" s="192"/>
      <c r="AL1352" s="192"/>
      <c r="AM1352" s="192"/>
      <c r="AN1352" s="192"/>
      <c r="AO1352" s="192"/>
      <c r="AP1352" s="192"/>
      <c r="AQ1352" s="192"/>
      <c r="AR1352" s="192"/>
      <c r="AS1352" s="192"/>
      <c r="AT1352" s="192"/>
      <c r="AU1352" s="192"/>
      <c r="AV1352" s="192"/>
      <c r="AW1352" s="192"/>
      <c r="AX1352" s="192"/>
      <c r="AY1352" s="192"/>
      <c r="AZ1352" s="192"/>
      <c r="BA1352" s="192"/>
      <c r="BB1352" s="192"/>
      <c r="BC1352" s="192"/>
      <c r="BD1352" s="192"/>
      <c r="BE1352" s="192"/>
      <c r="BF1352" s="192"/>
      <c r="BG1352" s="192"/>
      <c r="BH1352" s="192"/>
      <c r="BI1352" s="192"/>
      <c r="BJ1352" s="192"/>
      <c r="BK1352" s="192"/>
      <c r="BL1352" s="192"/>
      <c r="BM1352" s="192"/>
      <c r="BN1352" s="192"/>
      <c r="BO1352" s="192"/>
      <c r="BP1352" s="192"/>
      <c r="BQ1352" s="192"/>
      <c r="BR1352" s="192"/>
      <c r="BS1352" s="192"/>
      <c r="BT1352" s="192"/>
      <c r="BU1352" s="192"/>
      <c r="BV1352" s="192"/>
      <c r="BW1352" s="192"/>
      <c r="BX1352" s="192"/>
      <c r="BY1352" s="192"/>
      <c r="BZ1352" s="192"/>
      <c r="CA1352" s="192"/>
      <c r="CB1352" s="192"/>
      <c r="CC1352" s="192"/>
      <c r="CD1352" s="192"/>
      <c r="CE1352" s="192"/>
      <c r="CF1352" s="192"/>
      <c r="CG1352" s="192"/>
      <c r="CH1352" s="192"/>
      <c r="CI1352" s="192"/>
      <c r="CJ1352" s="192"/>
      <c r="CK1352" s="192"/>
      <c r="CL1352" s="192"/>
      <c r="CM1352" s="192"/>
      <c r="CN1352" s="192"/>
      <c r="CO1352" s="192"/>
      <c r="CP1352" s="192"/>
      <c r="CQ1352" s="192"/>
      <c r="CR1352" s="192"/>
      <c r="CS1352" s="192"/>
      <c r="CT1352" s="192"/>
      <c r="CU1352" s="192"/>
      <c r="CV1352" s="192"/>
      <c r="CW1352" s="192"/>
      <c r="CX1352" s="192"/>
      <c r="CY1352" s="192"/>
      <c r="CZ1352" s="192"/>
      <c r="DA1352" s="192"/>
      <c r="DB1352" s="192"/>
      <c r="DC1352" s="192"/>
      <c r="DD1352" s="192"/>
      <c r="DE1352" s="192"/>
      <c r="DF1352" s="192"/>
      <c r="DG1352" s="192"/>
      <c r="DH1352" s="192"/>
      <c r="DI1352" s="192"/>
      <c r="DJ1352" s="192"/>
      <c r="DK1352" s="192"/>
      <c r="DL1352" s="192"/>
      <c r="DM1352" s="192"/>
      <c r="DN1352" s="192"/>
      <c r="DO1352" s="192"/>
      <c r="DP1352" s="192"/>
      <c r="DQ1352" s="192"/>
      <c r="DR1352" s="192"/>
      <c r="DS1352" s="192"/>
      <c r="DT1352" s="192"/>
      <c r="DU1352" s="192"/>
      <c r="DV1352" s="192"/>
      <c r="DW1352" s="192"/>
      <c r="DX1352" s="192"/>
      <c r="DY1352" s="192"/>
      <c r="DZ1352" s="192"/>
      <c r="EA1352" s="192"/>
      <c r="EB1352" s="192"/>
      <c r="EC1352" s="192"/>
      <c r="ED1352" s="192"/>
      <c r="EE1352" s="192"/>
      <c r="EF1352" s="192"/>
      <c r="EG1352" s="192"/>
      <c r="EH1352" s="192"/>
      <c r="EI1352" s="192"/>
      <c r="EJ1352" s="192"/>
      <c r="EK1352" s="192"/>
      <c r="EL1352" s="192"/>
      <c r="EM1352" s="192"/>
      <c r="EN1352" s="192"/>
      <c r="EO1352" s="192"/>
      <c r="EP1352" s="192"/>
      <c r="EQ1352" s="192"/>
      <c r="ER1352" s="192"/>
      <c r="ES1352" s="192"/>
      <c r="ET1352" s="192"/>
      <c r="EU1352" s="192"/>
      <c r="EV1352" s="192"/>
      <c r="EW1352" s="192"/>
      <c r="EX1352" s="192"/>
      <c r="EY1352" s="192"/>
      <c r="EZ1352" s="192"/>
      <c r="FA1352" s="192"/>
      <c r="FB1352" s="192"/>
      <c r="FC1352" s="192"/>
      <c r="FD1352" s="192"/>
      <c r="FE1352" s="192"/>
      <c r="FF1352" s="192"/>
      <c r="FG1352" s="192"/>
      <c r="FH1352" s="192"/>
      <c r="FI1352" s="192"/>
      <c r="FJ1352" s="192"/>
      <c r="FK1352" s="192"/>
      <c r="FL1352" s="192"/>
      <c r="FM1352" s="192"/>
      <c r="FN1352" s="192"/>
      <c r="FO1352" s="192"/>
      <c r="FP1352" s="192"/>
      <c r="FQ1352" s="192"/>
      <c r="FR1352" s="192"/>
      <c r="FS1352" s="192"/>
      <c r="FT1352" s="192"/>
      <c r="FU1352" s="192"/>
      <c r="FV1352" s="192"/>
      <c r="FW1352" s="192"/>
      <c r="FX1352" s="192"/>
      <c r="FY1352" s="192"/>
      <c r="FZ1352" s="192"/>
      <c r="GA1352" s="192"/>
      <c r="GB1352" s="192"/>
      <c r="GC1352" s="192"/>
      <c r="GD1352" s="192"/>
      <c r="GE1352" s="192"/>
      <c r="GF1352" s="192"/>
      <c r="GG1352" s="192"/>
      <c r="GH1352" s="192"/>
      <c r="GI1352" s="192"/>
      <c r="GJ1352" s="192"/>
      <c r="GK1352" s="192"/>
      <c r="GL1352" s="192"/>
      <c r="GM1352" s="192"/>
      <c r="GN1352" s="192"/>
      <c r="GO1352" s="192"/>
      <c r="GP1352" s="192"/>
      <c r="GQ1352" s="192"/>
      <c r="GR1352" s="192"/>
      <c r="GS1352" s="192"/>
      <c r="GT1352" s="192"/>
      <c r="GU1352" s="192"/>
      <c r="GV1352" s="192"/>
      <c r="GW1352" s="192"/>
      <c r="GX1352" s="192"/>
      <c r="GY1352" s="192"/>
      <c r="GZ1352" s="192"/>
      <c r="HA1352" s="192"/>
      <c r="HB1352" s="192"/>
      <c r="HC1352" s="192"/>
      <c r="HD1352" s="192"/>
      <c r="HE1352" s="192"/>
      <c r="HF1352" s="192"/>
      <c r="HG1352" s="192"/>
      <c r="HH1352" s="192"/>
      <c r="HI1352" s="192"/>
      <c r="HJ1352" s="192"/>
      <c r="HK1352" s="192"/>
      <c r="HL1352" s="192"/>
      <c r="HM1352" s="192"/>
      <c r="HN1352" s="192"/>
      <c r="HO1352" s="192"/>
      <c r="HP1352" s="192"/>
      <c r="HQ1352" s="192"/>
      <c r="HR1352" s="192"/>
      <c r="HS1352" s="192"/>
      <c r="HT1352" s="192"/>
      <c r="HU1352" s="192"/>
      <c r="HV1352" s="192"/>
      <c r="HW1352" s="192"/>
      <c r="HX1352" s="192"/>
      <c r="HY1352" s="192"/>
      <c r="HZ1352" s="192"/>
      <c r="IA1352" s="192"/>
      <c r="IB1352" s="192"/>
      <c r="IC1352" s="192"/>
      <c r="ID1352" s="192"/>
      <c r="IE1352" s="192"/>
      <c r="IF1352" s="192"/>
      <c r="IG1352" s="192"/>
      <c r="IH1352" s="192"/>
      <c r="II1352" s="192"/>
      <c r="IJ1352" s="192"/>
      <c r="IK1352" s="192"/>
      <c r="IL1352" s="192"/>
      <c r="IO1352" s="192"/>
      <c r="IP1352" s="192"/>
    </row>
    <row r="1353" spans="1:250" s="208" customFormat="1" ht="14.25" x14ac:dyDescent="0.2">
      <c r="A1353" s="232" t="s">
        <v>73</v>
      </c>
      <c r="B1353" s="328" t="s">
        <v>1130</v>
      </c>
      <c r="C1353" s="90" t="s">
        <v>1020</v>
      </c>
      <c r="D1353" s="210" t="s">
        <v>1017</v>
      </c>
      <c r="E1353" s="255">
        <v>1</v>
      </c>
      <c r="F1353" s="450"/>
      <c r="G1353" s="402">
        <f t="shared" si="20"/>
        <v>6600</v>
      </c>
      <c r="H1353" s="295"/>
      <c r="I1353" s="32">
        <f>IF(A1353="A 6",Tabelle1!$C$3,IF(A1353="A 7",Tabelle1!$C$4,IF(A1353="A 8",Tabelle1!$C$5,IF(A1353="A 9M",Tabelle1!$C$6,IF(A1353="A 9M+Z",Tabelle1!$C$7,Tabelle1!$C$8)))))</f>
        <v>6600</v>
      </c>
      <c r="J1353" s="192"/>
      <c r="K1353" s="192"/>
      <c r="L1353" s="192"/>
      <c r="M1353" s="192"/>
      <c r="N1353" s="192"/>
      <c r="O1353" s="192"/>
      <c r="P1353" s="192"/>
      <c r="Q1353" s="192"/>
      <c r="R1353" s="192"/>
      <c r="S1353" s="192"/>
      <c r="T1353" s="192"/>
      <c r="U1353" s="192"/>
      <c r="V1353" s="192"/>
      <c r="W1353" s="192"/>
      <c r="X1353" s="192"/>
      <c r="Y1353" s="192"/>
      <c r="Z1353" s="192"/>
      <c r="AA1353" s="192"/>
      <c r="AB1353" s="192"/>
      <c r="AC1353" s="192"/>
      <c r="AD1353" s="192"/>
      <c r="AE1353" s="192"/>
      <c r="AF1353" s="192"/>
      <c r="AG1353" s="192"/>
      <c r="AH1353" s="192"/>
      <c r="AI1353" s="192"/>
      <c r="AJ1353" s="192"/>
      <c r="AK1353" s="192"/>
      <c r="AL1353" s="192"/>
      <c r="AM1353" s="192"/>
      <c r="AN1353" s="192"/>
      <c r="AO1353" s="192"/>
      <c r="AP1353" s="192"/>
      <c r="AQ1353" s="192"/>
      <c r="AR1353" s="192"/>
      <c r="AS1353" s="192"/>
      <c r="AT1353" s="192"/>
      <c r="AU1353" s="192"/>
      <c r="AV1353" s="192"/>
      <c r="AW1353" s="192"/>
      <c r="AX1353" s="192"/>
      <c r="AY1353" s="192"/>
      <c r="AZ1353" s="192"/>
      <c r="BA1353" s="192"/>
      <c r="BB1353" s="192"/>
      <c r="BC1353" s="192"/>
      <c r="BD1353" s="192"/>
      <c r="BE1353" s="192"/>
      <c r="BF1353" s="192"/>
      <c r="BG1353" s="192"/>
      <c r="BH1353" s="192"/>
      <c r="BI1353" s="192"/>
      <c r="BJ1353" s="192"/>
      <c r="BK1353" s="192"/>
      <c r="BL1353" s="192"/>
      <c r="BM1353" s="192"/>
      <c r="BN1353" s="192"/>
      <c r="BO1353" s="192"/>
      <c r="BP1353" s="192"/>
      <c r="BQ1353" s="192"/>
      <c r="BR1353" s="192"/>
      <c r="BS1353" s="192"/>
      <c r="BT1353" s="192"/>
      <c r="BU1353" s="192"/>
      <c r="BV1353" s="192"/>
      <c r="BW1353" s="192"/>
      <c r="BX1353" s="192"/>
      <c r="BY1353" s="192"/>
      <c r="BZ1353" s="192"/>
      <c r="CA1353" s="192"/>
      <c r="CB1353" s="192"/>
      <c r="CC1353" s="192"/>
      <c r="CD1353" s="192"/>
      <c r="CE1353" s="192"/>
      <c r="CF1353" s="192"/>
      <c r="CG1353" s="192"/>
      <c r="CH1353" s="192"/>
      <c r="CI1353" s="192"/>
      <c r="CJ1353" s="192"/>
      <c r="CK1353" s="192"/>
      <c r="CL1353" s="192"/>
      <c r="CM1353" s="192"/>
      <c r="CN1353" s="192"/>
      <c r="CO1353" s="192"/>
      <c r="CP1353" s="192"/>
      <c r="CQ1353" s="192"/>
      <c r="CR1353" s="192"/>
      <c r="CS1353" s="192"/>
      <c r="CT1353" s="192"/>
      <c r="CU1353" s="192"/>
      <c r="CV1353" s="192"/>
      <c r="CW1353" s="192"/>
      <c r="CX1353" s="192"/>
      <c r="CY1353" s="192"/>
      <c r="CZ1353" s="192"/>
      <c r="DA1353" s="192"/>
      <c r="DB1353" s="192"/>
      <c r="DC1353" s="192"/>
      <c r="DD1353" s="192"/>
      <c r="DE1353" s="192"/>
      <c r="DF1353" s="192"/>
      <c r="DG1353" s="192"/>
      <c r="DH1353" s="192"/>
      <c r="DI1353" s="192"/>
      <c r="DJ1353" s="192"/>
      <c r="DK1353" s="192"/>
      <c r="DL1353" s="192"/>
      <c r="DM1353" s="192"/>
      <c r="DN1353" s="192"/>
      <c r="DO1353" s="192"/>
      <c r="DP1353" s="192"/>
      <c r="DQ1353" s="192"/>
      <c r="DR1353" s="192"/>
      <c r="DS1353" s="192"/>
      <c r="DT1353" s="192"/>
      <c r="DU1353" s="192"/>
      <c r="DV1353" s="192"/>
      <c r="DW1353" s="192"/>
      <c r="DX1353" s="192"/>
      <c r="DY1353" s="192"/>
      <c r="DZ1353" s="192"/>
      <c r="EA1353" s="192"/>
      <c r="EB1353" s="192"/>
      <c r="EC1353" s="192"/>
      <c r="ED1353" s="192"/>
      <c r="EE1353" s="192"/>
      <c r="EF1353" s="192"/>
      <c r="EG1353" s="192"/>
      <c r="EH1353" s="192"/>
      <c r="EI1353" s="192"/>
      <c r="EJ1353" s="192"/>
      <c r="EK1353" s="192"/>
      <c r="EL1353" s="192"/>
      <c r="EM1353" s="192"/>
      <c r="EN1353" s="192"/>
      <c r="EO1353" s="192"/>
      <c r="EP1353" s="192"/>
      <c r="EQ1353" s="192"/>
      <c r="ER1353" s="192"/>
      <c r="ES1353" s="192"/>
      <c r="ET1353" s="192"/>
      <c r="EU1353" s="192"/>
      <c r="EV1353" s="192"/>
      <c r="EW1353" s="192"/>
      <c r="EX1353" s="192"/>
      <c r="EY1353" s="192"/>
      <c r="EZ1353" s="192"/>
      <c r="FA1353" s="192"/>
      <c r="FB1353" s="192"/>
      <c r="FC1353" s="192"/>
      <c r="FD1353" s="192"/>
      <c r="FE1353" s="192"/>
      <c r="FF1353" s="192"/>
      <c r="FG1353" s="192"/>
      <c r="FH1353" s="192"/>
      <c r="FI1353" s="192"/>
      <c r="FJ1353" s="192"/>
      <c r="FK1353" s="192"/>
      <c r="FL1353" s="192"/>
      <c r="FM1353" s="192"/>
      <c r="FN1353" s="192"/>
      <c r="FO1353" s="192"/>
      <c r="FP1353" s="192"/>
      <c r="FQ1353" s="192"/>
      <c r="FR1353" s="192"/>
      <c r="FS1353" s="192"/>
      <c r="FT1353" s="192"/>
      <c r="FU1353" s="192"/>
      <c r="FV1353" s="192"/>
      <c r="FW1353" s="192"/>
      <c r="FX1353" s="192"/>
      <c r="FY1353" s="192"/>
      <c r="FZ1353" s="192"/>
      <c r="GA1353" s="192"/>
      <c r="GB1353" s="192"/>
      <c r="GC1353" s="192"/>
      <c r="GD1353" s="192"/>
      <c r="GE1353" s="192"/>
      <c r="GF1353" s="192"/>
      <c r="GG1353" s="192"/>
      <c r="GH1353" s="192"/>
      <c r="GI1353" s="192"/>
      <c r="GJ1353" s="192"/>
      <c r="GK1353" s="192"/>
      <c r="GL1353" s="192"/>
      <c r="GM1353" s="192"/>
      <c r="GN1353" s="192"/>
      <c r="GO1353" s="192"/>
      <c r="GP1353" s="192"/>
      <c r="GQ1353" s="192"/>
      <c r="GR1353" s="192"/>
      <c r="GS1353" s="192"/>
      <c r="GT1353" s="192"/>
      <c r="GU1353" s="192"/>
      <c r="GV1353" s="192"/>
      <c r="GW1353" s="192"/>
      <c r="GX1353" s="192"/>
      <c r="GY1353" s="192"/>
      <c r="GZ1353" s="192"/>
      <c r="HA1353" s="192"/>
      <c r="HB1353" s="192"/>
      <c r="HC1353" s="192"/>
      <c r="HD1353" s="192"/>
      <c r="HE1353" s="192"/>
      <c r="HF1353" s="192"/>
      <c r="HG1353" s="192"/>
      <c r="HH1353" s="192"/>
      <c r="HI1353" s="192"/>
      <c r="HJ1353" s="192"/>
      <c r="HK1353" s="192"/>
      <c r="HL1353" s="192"/>
      <c r="HM1353" s="192"/>
      <c r="HN1353" s="192"/>
      <c r="HO1353" s="192"/>
      <c r="HP1353" s="192"/>
      <c r="HQ1353" s="192"/>
      <c r="HR1353" s="192"/>
      <c r="HS1353" s="192"/>
      <c r="HT1353" s="192"/>
      <c r="HU1353" s="192"/>
      <c r="HV1353" s="192"/>
      <c r="HW1353" s="192"/>
      <c r="HX1353" s="192"/>
      <c r="HY1353" s="192"/>
      <c r="HZ1353" s="192"/>
      <c r="IA1353" s="192"/>
      <c r="IB1353" s="192"/>
      <c r="IC1353" s="192"/>
      <c r="ID1353" s="192"/>
      <c r="IE1353" s="192"/>
      <c r="IF1353" s="192"/>
      <c r="IG1353" s="192"/>
      <c r="IH1353" s="192"/>
      <c r="II1353" s="192"/>
      <c r="IJ1353" s="192"/>
      <c r="IK1353" s="192"/>
      <c r="IL1353" s="192"/>
      <c r="IO1353" s="192"/>
      <c r="IP1353" s="192"/>
    </row>
    <row r="1354" spans="1:250" s="208" customFormat="1" ht="14.25" x14ac:dyDescent="0.2">
      <c r="A1354" s="232" t="s">
        <v>73</v>
      </c>
      <c r="B1354" s="328" t="s">
        <v>1130</v>
      </c>
      <c r="C1354" s="206" t="s">
        <v>1021</v>
      </c>
      <c r="D1354" s="91" t="s">
        <v>1017</v>
      </c>
      <c r="E1354" s="243">
        <v>1</v>
      </c>
      <c r="F1354" s="219"/>
      <c r="G1354" s="402">
        <f t="shared" si="20"/>
        <v>6600</v>
      </c>
      <c r="H1354" s="296"/>
      <c r="I1354" s="32">
        <f>IF(A1354="A 6",Tabelle1!$C$3,IF(A1354="A 7",Tabelle1!$C$4,IF(A1354="A 8",Tabelle1!$C$5,IF(A1354="A 9M",Tabelle1!$C$6,IF(A1354="A 9M+Z",Tabelle1!$C$7,Tabelle1!$C$8)))))</f>
        <v>6600</v>
      </c>
      <c r="J1354" s="192"/>
      <c r="K1354" s="192"/>
      <c r="L1354" s="192"/>
      <c r="M1354" s="192"/>
      <c r="N1354" s="192"/>
      <c r="O1354" s="192"/>
      <c r="P1354" s="192"/>
      <c r="Q1354" s="192"/>
      <c r="R1354" s="192"/>
      <c r="S1354" s="192"/>
      <c r="T1354" s="192"/>
      <c r="U1354" s="192"/>
      <c r="V1354" s="192"/>
      <c r="W1354" s="192"/>
      <c r="X1354" s="192"/>
      <c r="Y1354" s="192"/>
      <c r="Z1354" s="192"/>
      <c r="AA1354" s="192"/>
      <c r="AB1354" s="192"/>
      <c r="AC1354" s="192"/>
      <c r="AD1354" s="192"/>
      <c r="AE1354" s="192"/>
      <c r="AF1354" s="192"/>
      <c r="AG1354" s="192"/>
      <c r="AH1354" s="192"/>
      <c r="AI1354" s="192"/>
      <c r="AJ1354" s="192"/>
      <c r="AK1354" s="192"/>
      <c r="AL1354" s="192"/>
      <c r="AM1354" s="192"/>
      <c r="AN1354" s="192"/>
      <c r="AO1354" s="192"/>
      <c r="AP1354" s="192"/>
      <c r="AQ1354" s="192"/>
      <c r="AR1354" s="192"/>
      <c r="AS1354" s="192"/>
      <c r="AT1354" s="192"/>
      <c r="AU1354" s="192"/>
      <c r="AV1354" s="192"/>
      <c r="AW1354" s="192"/>
      <c r="AX1354" s="192"/>
      <c r="AY1354" s="192"/>
      <c r="AZ1354" s="192"/>
      <c r="BA1354" s="192"/>
      <c r="BB1354" s="192"/>
      <c r="BC1354" s="192"/>
      <c r="BD1354" s="192"/>
      <c r="BE1354" s="192"/>
      <c r="BF1354" s="192"/>
      <c r="BG1354" s="192"/>
      <c r="BH1354" s="192"/>
      <c r="BI1354" s="192"/>
      <c r="BJ1354" s="192"/>
      <c r="BK1354" s="192"/>
      <c r="BL1354" s="192"/>
      <c r="BM1354" s="192"/>
      <c r="BN1354" s="192"/>
      <c r="BO1354" s="192"/>
      <c r="BP1354" s="192"/>
      <c r="BQ1354" s="192"/>
      <c r="BR1354" s="192"/>
      <c r="BS1354" s="192"/>
      <c r="BT1354" s="192"/>
      <c r="BU1354" s="192"/>
      <c r="BV1354" s="192"/>
      <c r="BW1354" s="192"/>
      <c r="BX1354" s="192"/>
      <c r="BY1354" s="192"/>
      <c r="BZ1354" s="192"/>
      <c r="CA1354" s="192"/>
      <c r="CB1354" s="192"/>
      <c r="CC1354" s="192"/>
      <c r="CD1354" s="192"/>
      <c r="CE1354" s="192"/>
      <c r="CF1354" s="192"/>
      <c r="CG1354" s="192"/>
      <c r="CH1354" s="192"/>
      <c r="CI1354" s="192"/>
      <c r="CJ1354" s="192"/>
      <c r="CK1354" s="192"/>
      <c r="CL1354" s="192"/>
      <c r="CM1354" s="192"/>
      <c r="CN1354" s="192"/>
      <c r="CO1354" s="192"/>
      <c r="CP1354" s="192"/>
      <c r="CQ1354" s="192"/>
      <c r="CR1354" s="192"/>
      <c r="CS1354" s="192"/>
      <c r="CT1354" s="192"/>
      <c r="CU1354" s="192"/>
      <c r="CV1354" s="192"/>
      <c r="CW1354" s="192"/>
      <c r="CX1354" s="192"/>
      <c r="CY1354" s="192"/>
      <c r="CZ1354" s="192"/>
      <c r="DA1354" s="192"/>
      <c r="DB1354" s="192"/>
      <c r="DC1354" s="192"/>
      <c r="DD1354" s="192"/>
      <c r="DE1354" s="192"/>
      <c r="DF1354" s="192"/>
      <c r="DG1354" s="192"/>
      <c r="DH1354" s="192"/>
      <c r="DI1354" s="192"/>
      <c r="DJ1354" s="192"/>
      <c r="DK1354" s="192"/>
      <c r="DL1354" s="192"/>
      <c r="DM1354" s="192"/>
      <c r="DN1354" s="192"/>
      <c r="DO1354" s="192"/>
      <c r="DP1354" s="192"/>
      <c r="DQ1354" s="192"/>
      <c r="DR1354" s="192"/>
      <c r="DS1354" s="192"/>
      <c r="DT1354" s="192"/>
      <c r="DU1354" s="192"/>
      <c r="DV1354" s="192"/>
      <c r="DW1354" s="192"/>
      <c r="DX1354" s="192"/>
      <c r="DY1354" s="192"/>
      <c r="DZ1354" s="192"/>
      <c r="EA1354" s="192"/>
      <c r="EB1354" s="192"/>
      <c r="EC1354" s="192"/>
      <c r="ED1354" s="192"/>
      <c r="EE1354" s="192"/>
      <c r="EF1354" s="192"/>
      <c r="EG1354" s="192"/>
      <c r="EH1354" s="192"/>
      <c r="EI1354" s="192"/>
      <c r="EJ1354" s="192"/>
      <c r="EK1354" s="192"/>
      <c r="EL1354" s="192"/>
      <c r="EM1354" s="192"/>
      <c r="EN1354" s="192"/>
      <c r="EO1354" s="192"/>
      <c r="EP1354" s="192"/>
      <c r="EQ1354" s="192"/>
      <c r="ER1354" s="192"/>
      <c r="ES1354" s="192"/>
      <c r="ET1354" s="192"/>
      <c r="EU1354" s="192"/>
      <c r="EV1354" s="192"/>
      <c r="EW1354" s="192"/>
      <c r="EX1354" s="192"/>
      <c r="EY1354" s="192"/>
      <c r="EZ1354" s="192"/>
      <c r="FA1354" s="192"/>
      <c r="FB1354" s="192"/>
      <c r="FC1354" s="192"/>
      <c r="FD1354" s="192"/>
      <c r="FE1354" s="192"/>
      <c r="FF1354" s="192"/>
      <c r="FG1354" s="192"/>
      <c r="FH1354" s="192"/>
      <c r="FI1354" s="192"/>
      <c r="FJ1354" s="192"/>
      <c r="FK1354" s="192"/>
      <c r="FL1354" s="192"/>
      <c r="FM1354" s="192"/>
      <c r="FN1354" s="192"/>
      <c r="FO1354" s="192"/>
      <c r="FP1354" s="192"/>
      <c r="FQ1354" s="192"/>
      <c r="FR1354" s="192"/>
      <c r="FS1354" s="192"/>
      <c r="FT1354" s="192"/>
      <c r="FU1354" s="192"/>
      <c r="FV1354" s="192"/>
      <c r="FW1354" s="192"/>
      <c r="FX1354" s="192"/>
      <c r="FY1354" s="192"/>
      <c r="FZ1354" s="192"/>
      <c r="GA1354" s="192"/>
      <c r="GB1354" s="192"/>
      <c r="GC1354" s="192"/>
      <c r="GD1354" s="192"/>
      <c r="GE1354" s="192"/>
      <c r="GF1354" s="192"/>
      <c r="GG1354" s="192"/>
      <c r="GH1354" s="192"/>
      <c r="GI1354" s="192"/>
      <c r="GJ1354" s="192"/>
      <c r="GK1354" s="192"/>
      <c r="GL1354" s="192"/>
      <c r="GM1354" s="192"/>
      <c r="GN1354" s="192"/>
      <c r="GO1354" s="192"/>
      <c r="GP1354" s="192"/>
      <c r="GQ1354" s="192"/>
      <c r="GR1354" s="192"/>
      <c r="GS1354" s="192"/>
      <c r="GT1354" s="192"/>
      <c r="GU1354" s="192"/>
      <c r="GV1354" s="192"/>
      <c r="GW1354" s="192"/>
      <c r="GX1354" s="192"/>
      <c r="GY1354" s="192"/>
      <c r="GZ1354" s="192"/>
      <c r="HA1354" s="192"/>
      <c r="HB1354" s="192"/>
      <c r="HC1354" s="192"/>
      <c r="HD1354" s="192"/>
      <c r="HE1354" s="192"/>
      <c r="HF1354" s="192"/>
      <c r="HG1354" s="192"/>
      <c r="HH1354" s="192"/>
      <c r="HI1354" s="192"/>
      <c r="HJ1354" s="192"/>
      <c r="HK1354" s="192"/>
      <c r="HL1354" s="192"/>
      <c r="HM1354" s="192"/>
      <c r="HN1354" s="192"/>
      <c r="HO1354" s="192"/>
      <c r="HP1354" s="192"/>
      <c r="HQ1354" s="192"/>
      <c r="HR1354" s="192"/>
      <c r="HS1354" s="192"/>
      <c r="HT1354" s="192"/>
      <c r="HU1354" s="192"/>
      <c r="HV1354" s="192"/>
      <c r="HW1354" s="192"/>
      <c r="HX1354" s="192"/>
      <c r="HY1354" s="192"/>
      <c r="HZ1354" s="192"/>
      <c r="IA1354" s="192"/>
      <c r="IB1354" s="192"/>
      <c r="IC1354" s="192"/>
      <c r="ID1354" s="192"/>
      <c r="IE1354" s="192"/>
      <c r="IF1354" s="192"/>
      <c r="IG1354" s="192"/>
      <c r="IH1354" s="192"/>
      <c r="II1354" s="192"/>
      <c r="IJ1354" s="192"/>
      <c r="IK1354" s="192"/>
      <c r="IL1354" s="192"/>
      <c r="IO1354" s="192"/>
      <c r="IP1354" s="192"/>
    </row>
    <row r="1355" spans="1:250" s="208" customFormat="1" ht="14.25" x14ac:dyDescent="0.2">
      <c r="A1355" s="232" t="s">
        <v>73</v>
      </c>
      <c r="B1355" s="328" t="s">
        <v>1130</v>
      </c>
      <c r="C1355" s="206" t="s">
        <v>1022</v>
      </c>
      <c r="D1355" s="91" t="s">
        <v>1017</v>
      </c>
      <c r="E1355" s="243">
        <v>1</v>
      </c>
      <c r="F1355" s="219"/>
      <c r="G1355" s="402">
        <f t="shared" si="20"/>
        <v>6600</v>
      </c>
      <c r="H1355" s="296"/>
      <c r="I1355" s="32">
        <f>IF(A1355="A 6",Tabelle1!$C$3,IF(A1355="A 7",Tabelle1!$C$4,IF(A1355="A 8",Tabelle1!$C$5,IF(A1355="A 9M",Tabelle1!$C$6,IF(A1355="A 9M+Z",Tabelle1!$C$7,Tabelle1!$C$8)))))</f>
        <v>6600</v>
      </c>
      <c r="J1355" s="192"/>
      <c r="K1355" s="192"/>
      <c r="L1355" s="192"/>
      <c r="M1355" s="192"/>
      <c r="N1355" s="192"/>
      <c r="O1355" s="192"/>
      <c r="P1355" s="192"/>
      <c r="Q1355" s="192"/>
      <c r="R1355" s="192"/>
      <c r="S1355" s="192"/>
      <c r="T1355" s="192"/>
      <c r="U1355" s="192"/>
      <c r="V1355" s="192"/>
      <c r="W1355" s="192"/>
      <c r="X1355" s="192"/>
      <c r="Y1355" s="192"/>
      <c r="Z1355" s="192"/>
      <c r="AA1355" s="192"/>
      <c r="AB1355" s="192"/>
      <c r="AC1355" s="192"/>
      <c r="AD1355" s="192"/>
      <c r="AE1355" s="192"/>
      <c r="AF1355" s="192"/>
      <c r="AG1355" s="192"/>
      <c r="AH1355" s="192"/>
      <c r="AI1355" s="192"/>
      <c r="AJ1355" s="192"/>
      <c r="AK1355" s="192"/>
      <c r="AL1355" s="192"/>
      <c r="AM1355" s="192"/>
      <c r="AN1355" s="192"/>
      <c r="AO1355" s="192"/>
      <c r="AP1355" s="192"/>
      <c r="AQ1355" s="192"/>
      <c r="AR1355" s="192"/>
      <c r="AS1355" s="192"/>
      <c r="AT1355" s="192"/>
      <c r="AU1355" s="192"/>
      <c r="AV1355" s="192"/>
      <c r="AW1355" s="192"/>
      <c r="AX1355" s="192"/>
      <c r="AY1355" s="192"/>
      <c r="AZ1355" s="192"/>
      <c r="BA1355" s="192"/>
      <c r="BB1355" s="192"/>
      <c r="BC1355" s="192"/>
      <c r="BD1355" s="192"/>
      <c r="BE1355" s="192"/>
      <c r="BF1355" s="192"/>
      <c r="BG1355" s="192"/>
      <c r="BH1355" s="192"/>
      <c r="BI1355" s="192"/>
      <c r="BJ1355" s="192"/>
      <c r="BK1355" s="192"/>
      <c r="BL1355" s="192"/>
      <c r="BM1355" s="192"/>
      <c r="BN1355" s="192"/>
      <c r="BO1355" s="192"/>
      <c r="BP1355" s="192"/>
      <c r="BQ1355" s="192"/>
      <c r="BR1355" s="192"/>
      <c r="BS1355" s="192"/>
      <c r="BT1355" s="192"/>
      <c r="BU1355" s="192"/>
      <c r="BV1355" s="192"/>
      <c r="BW1355" s="192"/>
      <c r="BX1355" s="192"/>
      <c r="BY1355" s="192"/>
      <c r="BZ1355" s="192"/>
      <c r="CA1355" s="192"/>
      <c r="CB1355" s="192"/>
      <c r="CC1355" s="192"/>
      <c r="CD1355" s="192"/>
      <c r="CE1355" s="192"/>
      <c r="CF1355" s="192"/>
      <c r="CG1355" s="192"/>
      <c r="CH1355" s="192"/>
      <c r="CI1355" s="192"/>
      <c r="CJ1355" s="192"/>
      <c r="CK1355" s="192"/>
      <c r="CL1355" s="192"/>
      <c r="CM1355" s="192"/>
      <c r="CN1355" s="192"/>
      <c r="CO1355" s="192"/>
      <c r="CP1355" s="192"/>
      <c r="CQ1355" s="192"/>
      <c r="CR1355" s="192"/>
      <c r="CS1355" s="192"/>
      <c r="CT1355" s="192"/>
      <c r="CU1355" s="192"/>
      <c r="CV1355" s="192"/>
      <c r="CW1355" s="192"/>
      <c r="CX1355" s="192"/>
      <c r="CY1355" s="192"/>
      <c r="CZ1355" s="192"/>
      <c r="DA1355" s="192"/>
      <c r="DB1355" s="192"/>
      <c r="DC1355" s="192"/>
      <c r="DD1355" s="192"/>
      <c r="DE1355" s="192"/>
      <c r="DF1355" s="192"/>
      <c r="DG1355" s="192"/>
      <c r="DH1355" s="192"/>
      <c r="DI1355" s="192"/>
      <c r="DJ1355" s="192"/>
      <c r="DK1355" s="192"/>
      <c r="DL1355" s="192"/>
      <c r="DM1355" s="192"/>
      <c r="DN1355" s="192"/>
      <c r="DO1355" s="192"/>
      <c r="DP1355" s="192"/>
      <c r="DQ1355" s="192"/>
      <c r="DR1355" s="192"/>
      <c r="DS1355" s="192"/>
      <c r="DT1355" s="192"/>
      <c r="DU1355" s="192"/>
      <c r="DV1355" s="192"/>
      <c r="DW1355" s="192"/>
      <c r="DX1355" s="192"/>
      <c r="DY1355" s="192"/>
      <c r="DZ1355" s="192"/>
      <c r="EA1355" s="192"/>
      <c r="EB1355" s="192"/>
      <c r="EC1355" s="192"/>
      <c r="ED1355" s="192"/>
      <c r="EE1355" s="192"/>
      <c r="EF1355" s="192"/>
      <c r="EG1355" s="192"/>
      <c r="EH1355" s="192"/>
      <c r="EI1355" s="192"/>
      <c r="EJ1355" s="192"/>
      <c r="EK1355" s="192"/>
      <c r="EL1355" s="192"/>
      <c r="EM1355" s="192"/>
      <c r="EN1355" s="192"/>
      <c r="EO1355" s="192"/>
      <c r="EP1355" s="192"/>
      <c r="EQ1355" s="192"/>
      <c r="ER1355" s="192"/>
      <c r="ES1355" s="192"/>
      <c r="ET1355" s="192"/>
      <c r="EU1355" s="192"/>
      <c r="EV1355" s="192"/>
      <c r="EW1355" s="192"/>
      <c r="EX1355" s="192"/>
      <c r="EY1355" s="192"/>
      <c r="EZ1355" s="192"/>
      <c r="FA1355" s="192"/>
      <c r="FB1355" s="192"/>
      <c r="FC1355" s="192"/>
      <c r="FD1355" s="192"/>
      <c r="FE1355" s="192"/>
      <c r="FF1355" s="192"/>
      <c r="FG1355" s="192"/>
      <c r="FH1355" s="192"/>
      <c r="FI1355" s="192"/>
      <c r="FJ1355" s="192"/>
      <c r="FK1355" s="192"/>
      <c r="FL1355" s="192"/>
      <c r="FM1355" s="192"/>
      <c r="FN1355" s="192"/>
      <c r="FO1355" s="192"/>
      <c r="FP1355" s="192"/>
      <c r="FQ1355" s="192"/>
      <c r="FR1355" s="192"/>
      <c r="FS1355" s="192"/>
      <c r="FT1355" s="192"/>
      <c r="FU1355" s="192"/>
      <c r="FV1355" s="192"/>
      <c r="FW1355" s="192"/>
      <c r="FX1355" s="192"/>
      <c r="FY1355" s="192"/>
      <c r="FZ1355" s="192"/>
      <c r="GA1355" s="192"/>
      <c r="GB1355" s="192"/>
      <c r="GC1355" s="192"/>
      <c r="GD1355" s="192"/>
      <c r="GE1355" s="192"/>
      <c r="GF1355" s="192"/>
      <c r="GG1355" s="192"/>
      <c r="GH1355" s="192"/>
      <c r="GI1355" s="192"/>
      <c r="GJ1355" s="192"/>
      <c r="GK1355" s="192"/>
      <c r="GL1355" s="192"/>
      <c r="GM1355" s="192"/>
      <c r="GN1355" s="192"/>
      <c r="GO1355" s="192"/>
      <c r="GP1355" s="192"/>
      <c r="GQ1355" s="192"/>
      <c r="GR1355" s="192"/>
      <c r="GS1355" s="192"/>
      <c r="GT1355" s="192"/>
      <c r="GU1355" s="192"/>
      <c r="GV1355" s="192"/>
      <c r="GW1355" s="192"/>
      <c r="GX1355" s="192"/>
      <c r="GY1355" s="192"/>
      <c r="GZ1355" s="192"/>
      <c r="HA1355" s="192"/>
      <c r="HB1355" s="192"/>
      <c r="HC1355" s="192"/>
      <c r="HD1355" s="192"/>
      <c r="HE1355" s="192"/>
      <c r="HF1355" s="192"/>
      <c r="HG1355" s="192"/>
      <c r="HH1355" s="192"/>
      <c r="HI1355" s="192"/>
      <c r="HJ1355" s="192"/>
      <c r="HK1355" s="192"/>
      <c r="HL1355" s="192"/>
      <c r="HM1355" s="192"/>
      <c r="HN1355" s="192"/>
      <c r="HO1355" s="192"/>
      <c r="HP1355" s="192"/>
      <c r="HQ1355" s="192"/>
      <c r="HR1355" s="192"/>
      <c r="HS1355" s="192"/>
      <c r="HT1355" s="192"/>
      <c r="HU1355" s="192"/>
      <c r="HV1355" s="192"/>
      <c r="HW1355" s="192"/>
      <c r="HX1355" s="192"/>
      <c r="HY1355" s="192"/>
      <c r="HZ1355" s="192"/>
      <c r="IA1355" s="192"/>
      <c r="IB1355" s="192"/>
      <c r="IC1355" s="192"/>
      <c r="ID1355" s="192"/>
      <c r="IE1355" s="192"/>
      <c r="IF1355" s="192"/>
      <c r="IG1355" s="192"/>
      <c r="IH1355" s="192"/>
      <c r="II1355" s="192"/>
      <c r="IJ1355" s="192"/>
      <c r="IK1355" s="192"/>
      <c r="IL1355" s="192"/>
      <c r="IO1355" s="192"/>
      <c r="IP1355" s="192"/>
    </row>
    <row r="1356" spans="1:250" s="208" customFormat="1" ht="14.25" x14ac:dyDescent="0.2">
      <c r="A1356" s="232" t="s">
        <v>73</v>
      </c>
      <c r="B1356" s="328" t="s">
        <v>1130</v>
      </c>
      <c r="C1356" s="206" t="s">
        <v>1023</v>
      </c>
      <c r="D1356" s="91" t="s">
        <v>1017</v>
      </c>
      <c r="E1356" s="243">
        <v>1</v>
      </c>
      <c r="F1356" s="219"/>
      <c r="G1356" s="402">
        <f t="shared" si="20"/>
        <v>6600</v>
      </c>
      <c r="H1356" s="296"/>
      <c r="I1356" s="32">
        <f>IF(A1356="A 6",Tabelle1!$C$3,IF(A1356="A 7",Tabelle1!$C$4,IF(A1356="A 8",Tabelle1!$C$5,IF(A1356="A 9M",Tabelle1!$C$6,IF(A1356="A 9M+Z",Tabelle1!$C$7,Tabelle1!$C$8)))))</f>
        <v>6600</v>
      </c>
      <c r="J1356" s="192"/>
      <c r="K1356" s="192"/>
      <c r="L1356" s="192"/>
      <c r="M1356" s="192"/>
      <c r="N1356" s="192"/>
      <c r="O1356" s="192"/>
      <c r="P1356" s="192"/>
      <c r="Q1356" s="192"/>
      <c r="R1356" s="192"/>
      <c r="S1356" s="192"/>
      <c r="T1356" s="192"/>
      <c r="U1356" s="192"/>
      <c r="V1356" s="192"/>
      <c r="W1356" s="192"/>
      <c r="X1356" s="192"/>
      <c r="Y1356" s="192"/>
      <c r="Z1356" s="192"/>
      <c r="AA1356" s="192"/>
      <c r="AB1356" s="192"/>
      <c r="AC1356" s="192"/>
      <c r="AD1356" s="192"/>
      <c r="AE1356" s="192"/>
      <c r="AF1356" s="192"/>
      <c r="AG1356" s="192"/>
      <c r="AH1356" s="192"/>
      <c r="AI1356" s="192"/>
      <c r="AJ1356" s="192"/>
      <c r="AK1356" s="192"/>
      <c r="AL1356" s="192"/>
      <c r="AM1356" s="192"/>
      <c r="AN1356" s="192"/>
      <c r="AO1356" s="192"/>
      <c r="AP1356" s="192"/>
      <c r="AQ1356" s="192"/>
      <c r="AR1356" s="192"/>
      <c r="AS1356" s="192"/>
      <c r="AT1356" s="192"/>
      <c r="AU1356" s="192"/>
      <c r="AV1356" s="192"/>
      <c r="AW1356" s="192"/>
      <c r="AX1356" s="192"/>
      <c r="AY1356" s="192"/>
      <c r="AZ1356" s="192"/>
      <c r="BA1356" s="192"/>
      <c r="BB1356" s="192"/>
      <c r="BC1356" s="192"/>
      <c r="BD1356" s="192"/>
      <c r="BE1356" s="192"/>
      <c r="BF1356" s="192"/>
      <c r="BG1356" s="192"/>
      <c r="BH1356" s="192"/>
      <c r="BI1356" s="192"/>
      <c r="BJ1356" s="192"/>
      <c r="BK1356" s="192"/>
      <c r="BL1356" s="192"/>
      <c r="BM1356" s="192"/>
      <c r="BN1356" s="192"/>
      <c r="BO1356" s="192"/>
      <c r="BP1356" s="192"/>
      <c r="BQ1356" s="192"/>
      <c r="BR1356" s="192"/>
      <c r="BS1356" s="192"/>
      <c r="BT1356" s="192"/>
      <c r="BU1356" s="192"/>
      <c r="BV1356" s="192"/>
      <c r="BW1356" s="192"/>
      <c r="BX1356" s="192"/>
      <c r="BY1356" s="192"/>
      <c r="BZ1356" s="192"/>
      <c r="CA1356" s="192"/>
      <c r="CB1356" s="192"/>
      <c r="CC1356" s="192"/>
      <c r="CD1356" s="192"/>
      <c r="CE1356" s="192"/>
      <c r="CF1356" s="192"/>
      <c r="CG1356" s="192"/>
      <c r="CH1356" s="192"/>
      <c r="CI1356" s="192"/>
      <c r="CJ1356" s="192"/>
      <c r="CK1356" s="192"/>
      <c r="CL1356" s="192"/>
      <c r="CM1356" s="192"/>
      <c r="CN1356" s="192"/>
      <c r="CO1356" s="192"/>
      <c r="CP1356" s="192"/>
      <c r="CQ1356" s="192"/>
      <c r="CR1356" s="192"/>
      <c r="CS1356" s="192"/>
      <c r="CT1356" s="192"/>
      <c r="CU1356" s="192"/>
      <c r="CV1356" s="192"/>
      <c r="CW1356" s="192"/>
      <c r="CX1356" s="192"/>
      <c r="CY1356" s="192"/>
      <c r="CZ1356" s="192"/>
      <c r="DA1356" s="192"/>
      <c r="DB1356" s="192"/>
      <c r="DC1356" s="192"/>
      <c r="DD1356" s="192"/>
      <c r="DE1356" s="192"/>
      <c r="DF1356" s="192"/>
      <c r="DG1356" s="192"/>
      <c r="DH1356" s="192"/>
      <c r="DI1356" s="192"/>
      <c r="DJ1356" s="192"/>
      <c r="DK1356" s="192"/>
      <c r="DL1356" s="192"/>
      <c r="DM1356" s="192"/>
      <c r="DN1356" s="192"/>
      <c r="DO1356" s="192"/>
      <c r="DP1356" s="192"/>
      <c r="DQ1356" s="192"/>
      <c r="DR1356" s="192"/>
      <c r="DS1356" s="192"/>
      <c r="DT1356" s="192"/>
      <c r="DU1356" s="192"/>
      <c r="DV1356" s="192"/>
      <c r="DW1356" s="192"/>
      <c r="DX1356" s="192"/>
      <c r="DY1356" s="192"/>
      <c r="DZ1356" s="192"/>
      <c r="EA1356" s="192"/>
      <c r="EB1356" s="192"/>
      <c r="EC1356" s="192"/>
      <c r="ED1356" s="192"/>
      <c r="EE1356" s="192"/>
      <c r="EF1356" s="192"/>
      <c r="EG1356" s="192"/>
      <c r="EH1356" s="192"/>
      <c r="EI1356" s="192"/>
      <c r="EJ1356" s="192"/>
      <c r="EK1356" s="192"/>
      <c r="EL1356" s="192"/>
      <c r="EM1356" s="192"/>
      <c r="EN1356" s="192"/>
      <c r="EO1356" s="192"/>
      <c r="EP1356" s="192"/>
      <c r="EQ1356" s="192"/>
      <c r="ER1356" s="192"/>
      <c r="ES1356" s="192"/>
      <c r="ET1356" s="192"/>
      <c r="EU1356" s="192"/>
      <c r="EV1356" s="192"/>
      <c r="EW1356" s="192"/>
      <c r="EX1356" s="192"/>
      <c r="EY1356" s="192"/>
      <c r="EZ1356" s="192"/>
      <c r="FA1356" s="192"/>
      <c r="FB1356" s="192"/>
      <c r="FC1356" s="192"/>
      <c r="FD1356" s="192"/>
      <c r="FE1356" s="192"/>
      <c r="FF1356" s="192"/>
      <c r="FG1356" s="192"/>
      <c r="FH1356" s="192"/>
      <c r="FI1356" s="192"/>
      <c r="FJ1356" s="192"/>
      <c r="FK1356" s="192"/>
      <c r="FL1356" s="192"/>
      <c r="FM1356" s="192"/>
      <c r="FN1356" s="192"/>
      <c r="FO1356" s="192"/>
      <c r="FP1356" s="192"/>
      <c r="FQ1356" s="192"/>
      <c r="FR1356" s="192"/>
      <c r="FS1356" s="192"/>
      <c r="FT1356" s="192"/>
      <c r="FU1356" s="192"/>
      <c r="FV1356" s="192"/>
      <c r="FW1356" s="192"/>
      <c r="FX1356" s="192"/>
      <c r="FY1356" s="192"/>
      <c r="FZ1356" s="192"/>
      <c r="GA1356" s="192"/>
      <c r="GB1356" s="192"/>
      <c r="GC1356" s="192"/>
      <c r="GD1356" s="192"/>
      <c r="GE1356" s="192"/>
      <c r="GF1356" s="192"/>
      <c r="GG1356" s="192"/>
      <c r="GH1356" s="192"/>
      <c r="GI1356" s="192"/>
      <c r="GJ1356" s="192"/>
      <c r="GK1356" s="192"/>
      <c r="GL1356" s="192"/>
      <c r="GM1356" s="192"/>
      <c r="GN1356" s="192"/>
      <c r="GO1356" s="192"/>
      <c r="GP1356" s="192"/>
      <c r="GQ1356" s="192"/>
      <c r="GR1356" s="192"/>
      <c r="GS1356" s="192"/>
      <c r="GT1356" s="192"/>
      <c r="GU1356" s="192"/>
      <c r="GV1356" s="192"/>
      <c r="GW1356" s="192"/>
      <c r="GX1356" s="192"/>
      <c r="GY1356" s="192"/>
      <c r="GZ1356" s="192"/>
      <c r="HA1356" s="192"/>
      <c r="HB1356" s="192"/>
      <c r="HC1356" s="192"/>
      <c r="HD1356" s="192"/>
      <c r="HE1356" s="192"/>
      <c r="HF1356" s="192"/>
      <c r="HG1356" s="192"/>
      <c r="HH1356" s="192"/>
      <c r="HI1356" s="192"/>
      <c r="HJ1356" s="192"/>
      <c r="HK1356" s="192"/>
      <c r="HL1356" s="192"/>
      <c r="HM1356" s="192"/>
      <c r="HN1356" s="192"/>
      <c r="HO1356" s="192"/>
      <c r="HP1356" s="192"/>
      <c r="HQ1356" s="192"/>
      <c r="HR1356" s="192"/>
      <c r="HS1356" s="192"/>
      <c r="HT1356" s="192"/>
      <c r="HU1356" s="192"/>
      <c r="HV1356" s="192"/>
      <c r="HW1356" s="192"/>
      <c r="HX1356" s="192"/>
      <c r="HY1356" s="192"/>
      <c r="HZ1356" s="192"/>
      <c r="IA1356" s="192"/>
      <c r="IB1356" s="192"/>
      <c r="IC1356" s="192"/>
      <c r="ID1356" s="192"/>
      <c r="IE1356" s="192"/>
      <c r="IF1356" s="192"/>
      <c r="IG1356" s="192"/>
      <c r="IH1356" s="192"/>
      <c r="II1356" s="192"/>
      <c r="IJ1356" s="192"/>
      <c r="IK1356" s="192"/>
      <c r="IL1356" s="192"/>
      <c r="IO1356" s="192"/>
      <c r="IP1356" s="192"/>
    </row>
    <row r="1357" spans="1:250" s="208" customFormat="1" ht="14.25" x14ac:dyDescent="0.2">
      <c r="A1357" s="232" t="s">
        <v>73</v>
      </c>
      <c r="B1357" s="328" t="s">
        <v>1130</v>
      </c>
      <c r="C1357" s="206" t="s">
        <v>1024</v>
      </c>
      <c r="D1357" s="91" t="s">
        <v>1017</v>
      </c>
      <c r="E1357" s="243">
        <v>1</v>
      </c>
      <c r="F1357" s="219"/>
      <c r="G1357" s="402">
        <f t="shared" si="20"/>
        <v>6600</v>
      </c>
      <c r="H1357" s="296"/>
      <c r="I1357" s="32">
        <f>IF(A1357="A 6",Tabelle1!$C$3,IF(A1357="A 7",Tabelle1!$C$4,IF(A1357="A 8",Tabelle1!$C$5,IF(A1357="A 9M",Tabelle1!$C$6,IF(A1357="A 9M+Z",Tabelle1!$C$7,Tabelle1!$C$8)))))</f>
        <v>6600</v>
      </c>
      <c r="J1357" s="192"/>
      <c r="K1357" s="192"/>
      <c r="L1357" s="192"/>
      <c r="M1357" s="192"/>
      <c r="N1357" s="192"/>
      <c r="O1357" s="192"/>
      <c r="P1357" s="192"/>
      <c r="Q1357" s="192"/>
      <c r="R1357" s="192"/>
      <c r="S1357" s="192"/>
      <c r="T1357" s="192"/>
      <c r="U1357" s="192"/>
      <c r="V1357" s="192"/>
      <c r="W1357" s="192"/>
      <c r="X1357" s="192"/>
      <c r="Y1357" s="192"/>
      <c r="Z1357" s="192"/>
      <c r="AA1357" s="192"/>
      <c r="AB1357" s="192"/>
      <c r="AC1357" s="192"/>
      <c r="AD1357" s="192"/>
      <c r="AE1357" s="192"/>
      <c r="AF1357" s="192"/>
      <c r="AG1357" s="192"/>
      <c r="AH1357" s="192"/>
      <c r="AI1357" s="192"/>
      <c r="AJ1357" s="192"/>
      <c r="AK1357" s="192"/>
      <c r="AL1357" s="192"/>
      <c r="AM1357" s="192"/>
      <c r="AN1357" s="192"/>
      <c r="AO1357" s="192"/>
      <c r="AP1357" s="192"/>
      <c r="AQ1357" s="192"/>
      <c r="AR1357" s="192"/>
      <c r="AS1357" s="192"/>
      <c r="AT1357" s="192"/>
      <c r="AU1357" s="192"/>
      <c r="AV1357" s="192"/>
      <c r="AW1357" s="192"/>
      <c r="AX1357" s="192"/>
      <c r="AY1357" s="192"/>
      <c r="AZ1357" s="192"/>
      <c r="BA1357" s="192"/>
      <c r="BB1357" s="192"/>
      <c r="BC1357" s="192"/>
      <c r="BD1357" s="192"/>
      <c r="BE1357" s="192"/>
      <c r="BF1357" s="192"/>
      <c r="BG1357" s="192"/>
      <c r="BH1357" s="192"/>
      <c r="BI1357" s="192"/>
      <c r="BJ1357" s="192"/>
      <c r="BK1357" s="192"/>
      <c r="BL1357" s="192"/>
      <c r="BM1357" s="192"/>
      <c r="BN1357" s="192"/>
      <c r="BO1357" s="192"/>
      <c r="BP1357" s="192"/>
      <c r="BQ1357" s="192"/>
      <c r="BR1357" s="192"/>
      <c r="BS1357" s="192"/>
      <c r="BT1357" s="192"/>
      <c r="BU1357" s="192"/>
      <c r="BV1357" s="192"/>
      <c r="BW1357" s="192"/>
      <c r="BX1357" s="192"/>
      <c r="BY1357" s="192"/>
      <c r="BZ1357" s="192"/>
      <c r="CA1357" s="192"/>
      <c r="CB1357" s="192"/>
      <c r="CC1357" s="192"/>
      <c r="CD1357" s="192"/>
      <c r="CE1357" s="192"/>
      <c r="CF1357" s="192"/>
      <c r="CG1357" s="192"/>
      <c r="CH1357" s="192"/>
      <c r="CI1357" s="192"/>
      <c r="CJ1357" s="192"/>
      <c r="CK1357" s="192"/>
      <c r="CL1357" s="192"/>
      <c r="CM1357" s="192"/>
      <c r="CN1357" s="192"/>
      <c r="CO1357" s="192"/>
      <c r="CP1357" s="192"/>
      <c r="CQ1357" s="192"/>
      <c r="CR1357" s="192"/>
      <c r="CS1357" s="192"/>
      <c r="CT1357" s="192"/>
      <c r="CU1357" s="192"/>
      <c r="CV1357" s="192"/>
      <c r="CW1357" s="192"/>
      <c r="CX1357" s="192"/>
      <c r="CY1357" s="192"/>
      <c r="CZ1357" s="192"/>
      <c r="DA1357" s="192"/>
      <c r="DB1357" s="192"/>
      <c r="DC1357" s="192"/>
      <c r="DD1357" s="192"/>
      <c r="DE1357" s="192"/>
      <c r="DF1357" s="192"/>
      <c r="DG1357" s="192"/>
      <c r="DH1357" s="192"/>
      <c r="DI1357" s="192"/>
      <c r="DJ1357" s="192"/>
      <c r="DK1357" s="192"/>
      <c r="DL1357" s="192"/>
      <c r="DM1357" s="192"/>
      <c r="DN1357" s="192"/>
      <c r="DO1357" s="192"/>
      <c r="DP1357" s="192"/>
      <c r="DQ1357" s="192"/>
      <c r="DR1357" s="192"/>
      <c r="DS1357" s="192"/>
      <c r="DT1357" s="192"/>
      <c r="DU1357" s="192"/>
      <c r="DV1357" s="192"/>
      <c r="DW1357" s="192"/>
      <c r="DX1357" s="192"/>
      <c r="DY1357" s="192"/>
      <c r="DZ1357" s="192"/>
      <c r="EA1357" s="192"/>
      <c r="EB1357" s="192"/>
      <c r="EC1357" s="192"/>
      <c r="ED1357" s="192"/>
      <c r="EE1357" s="192"/>
      <c r="EF1357" s="192"/>
      <c r="EG1357" s="192"/>
      <c r="EH1357" s="192"/>
      <c r="EI1357" s="192"/>
      <c r="EJ1357" s="192"/>
      <c r="EK1357" s="192"/>
      <c r="EL1357" s="192"/>
      <c r="EM1357" s="192"/>
      <c r="EN1357" s="192"/>
      <c r="EO1357" s="192"/>
      <c r="EP1357" s="192"/>
      <c r="EQ1357" s="192"/>
      <c r="ER1357" s="192"/>
      <c r="ES1357" s="192"/>
      <c r="ET1357" s="192"/>
      <c r="EU1357" s="192"/>
      <c r="EV1357" s="192"/>
      <c r="EW1357" s="192"/>
      <c r="EX1357" s="192"/>
      <c r="EY1357" s="192"/>
      <c r="EZ1357" s="192"/>
      <c r="FA1357" s="192"/>
      <c r="FB1357" s="192"/>
      <c r="FC1357" s="192"/>
      <c r="FD1357" s="192"/>
      <c r="FE1357" s="192"/>
      <c r="FF1357" s="192"/>
      <c r="FG1357" s="192"/>
      <c r="FH1357" s="192"/>
      <c r="FI1357" s="192"/>
      <c r="FJ1357" s="192"/>
      <c r="FK1357" s="192"/>
      <c r="FL1357" s="192"/>
      <c r="FM1357" s="192"/>
      <c r="FN1357" s="192"/>
      <c r="FO1357" s="192"/>
      <c r="FP1357" s="192"/>
      <c r="FQ1357" s="192"/>
      <c r="FR1357" s="192"/>
      <c r="FS1357" s="192"/>
      <c r="FT1357" s="192"/>
      <c r="FU1357" s="192"/>
      <c r="FV1357" s="192"/>
      <c r="FW1357" s="192"/>
      <c r="FX1357" s="192"/>
      <c r="FY1357" s="192"/>
      <c r="FZ1357" s="192"/>
      <c r="GA1357" s="192"/>
      <c r="GB1357" s="192"/>
      <c r="GC1357" s="192"/>
      <c r="GD1357" s="192"/>
      <c r="GE1357" s="192"/>
      <c r="GF1357" s="192"/>
      <c r="GG1357" s="192"/>
      <c r="GH1357" s="192"/>
      <c r="GI1357" s="192"/>
      <c r="GJ1357" s="192"/>
      <c r="GK1357" s="192"/>
      <c r="GL1357" s="192"/>
      <c r="GM1357" s="192"/>
      <c r="GN1357" s="192"/>
      <c r="GO1357" s="192"/>
      <c r="GP1357" s="192"/>
      <c r="GQ1357" s="192"/>
      <c r="GR1357" s="192"/>
      <c r="GS1357" s="192"/>
      <c r="GT1357" s="192"/>
      <c r="GU1357" s="192"/>
      <c r="GV1357" s="192"/>
      <c r="GW1357" s="192"/>
      <c r="GX1357" s="192"/>
      <c r="GY1357" s="192"/>
      <c r="GZ1357" s="192"/>
      <c r="HA1357" s="192"/>
      <c r="HB1357" s="192"/>
      <c r="HC1357" s="192"/>
      <c r="HD1357" s="192"/>
      <c r="HE1357" s="192"/>
      <c r="HF1357" s="192"/>
      <c r="HG1357" s="192"/>
      <c r="HH1357" s="192"/>
      <c r="HI1357" s="192"/>
      <c r="HJ1357" s="192"/>
      <c r="HK1357" s="192"/>
      <c r="HL1357" s="192"/>
      <c r="HM1357" s="192"/>
      <c r="HN1357" s="192"/>
      <c r="HO1357" s="192"/>
      <c r="HP1357" s="192"/>
      <c r="HQ1357" s="192"/>
      <c r="HR1357" s="192"/>
      <c r="HS1357" s="192"/>
      <c r="HT1357" s="192"/>
      <c r="HU1357" s="192"/>
      <c r="HV1357" s="192"/>
      <c r="HW1357" s="192"/>
      <c r="HX1357" s="192"/>
      <c r="HY1357" s="192"/>
      <c r="HZ1357" s="192"/>
      <c r="IA1357" s="192"/>
      <c r="IB1357" s="192"/>
      <c r="IC1357" s="192"/>
      <c r="ID1357" s="192"/>
      <c r="IE1357" s="192"/>
      <c r="IF1357" s="192"/>
      <c r="IG1357" s="192"/>
      <c r="IH1357" s="192"/>
      <c r="II1357" s="192"/>
      <c r="IJ1357" s="192"/>
      <c r="IK1357" s="192"/>
      <c r="IL1357" s="192"/>
      <c r="IO1357" s="192"/>
      <c r="IP1357" s="192"/>
    </row>
    <row r="1358" spans="1:250" s="208" customFormat="1" ht="14.25" x14ac:dyDescent="0.2">
      <c r="A1358" s="232" t="s">
        <v>73</v>
      </c>
      <c r="B1358" s="328" t="s">
        <v>1130</v>
      </c>
      <c r="C1358" s="206" t="s">
        <v>1025</v>
      </c>
      <c r="D1358" s="91" t="s">
        <v>1017</v>
      </c>
      <c r="E1358" s="243">
        <v>1</v>
      </c>
      <c r="F1358" s="219"/>
      <c r="G1358" s="402">
        <f t="shared" si="20"/>
        <v>6600</v>
      </c>
      <c r="H1358" s="296"/>
      <c r="I1358" s="32">
        <f>IF(A1358="A 6",Tabelle1!$C$3,IF(A1358="A 7",Tabelle1!$C$4,IF(A1358="A 8",Tabelle1!$C$5,IF(A1358="A 9M",Tabelle1!$C$6,IF(A1358="A 9M+Z",Tabelle1!$C$7,Tabelle1!$C$8)))))</f>
        <v>6600</v>
      </c>
      <c r="J1358" s="192"/>
      <c r="K1358" s="192"/>
      <c r="L1358" s="192"/>
      <c r="M1358" s="192"/>
      <c r="N1358" s="192"/>
      <c r="O1358" s="192"/>
      <c r="P1358" s="192"/>
      <c r="Q1358" s="192"/>
      <c r="R1358" s="192"/>
      <c r="S1358" s="192"/>
      <c r="T1358" s="192"/>
      <c r="U1358" s="192"/>
      <c r="V1358" s="192"/>
      <c r="W1358" s="192"/>
      <c r="X1358" s="192"/>
      <c r="Y1358" s="192"/>
      <c r="Z1358" s="192"/>
      <c r="AA1358" s="192"/>
      <c r="AB1358" s="192"/>
      <c r="AC1358" s="192"/>
      <c r="AD1358" s="192"/>
      <c r="AE1358" s="192"/>
      <c r="AF1358" s="192"/>
      <c r="AG1358" s="192"/>
      <c r="AH1358" s="192"/>
      <c r="AI1358" s="192"/>
      <c r="AJ1358" s="192"/>
      <c r="AK1358" s="192"/>
      <c r="AL1358" s="192"/>
      <c r="AM1358" s="192"/>
      <c r="AN1358" s="192"/>
      <c r="AO1358" s="192"/>
      <c r="AP1358" s="192"/>
      <c r="AQ1358" s="192"/>
      <c r="AR1358" s="192"/>
      <c r="AS1358" s="192"/>
      <c r="AT1358" s="192"/>
      <c r="AU1358" s="192"/>
      <c r="AV1358" s="192"/>
      <c r="AW1358" s="192"/>
      <c r="AX1358" s="192"/>
      <c r="AY1358" s="192"/>
      <c r="AZ1358" s="192"/>
      <c r="BA1358" s="192"/>
      <c r="BB1358" s="192"/>
      <c r="BC1358" s="192"/>
      <c r="BD1358" s="192"/>
      <c r="BE1358" s="192"/>
      <c r="BF1358" s="192"/>
      <c r="BG1358" s="192"/>
      <c r="BH1358" s="192"/>
      <c r="BI1358" s="192"/>
      <c r="BJ1358" s="192"/>
      <c r="BK1358" s="192"/>
      <c r="BL1358" s="192"/>
      <c r="BM1358" s="192"/>
      <c r="BN1358" s="192"/>
      <c r="BO1358" s="192"/>
      <c r="BP1358" s="192"/>
      <c r="BQ1358" s="192"/>
      <c r="BR1358" s="192"/>
      <c r="BS1358" s="192"/>
      <c r="BT1358" s="192"/>
      <c r="BU1358" s="192"/>
      <c r="BV1358" s="192"/>
      <c r="BW1358" s="192"/>
      <c r="BX1358" s="192"/>
      <c r="BY1358" s="192"/>
      <c r="BZ1358" s="192"/>
      <c r="CA1358" s="192"/>
      <c r="CB1358" s="192"/>
      <c r="CC1358" s="192"/>
      <c r="CD1358" s="192"/>
      <c r="CE1358" s="192"/>
      <c r="CF1358" s="192"/>
      <c r="CG1358" s="192"/>
      <c r="CH1358" s="192"/>
      <c r="CI1358" s="192"/>
      <c r="CJ1358" s="192"/>
      <c r="CK1358" s="192"/>
      <c r="CL1358" s="192"/>
      <c r="CM1358" s="192"/>
      <c r="CN1358" s="192"/>
      <c r="CO1358" s="192"/>
      <c r="CP1358" s="192"/>
      <c r="CQ1358" s="192"/>
      <c r="CR1358" s="192"/>
      <c r="CS1358" s="192"/>
      <c r="CT1358" s="192"/>
      <c r="CU1358" s="192"/>
      <c r="CV1358" s="192"/>
      <c r="CW1358" s="192"/>
      <c r="CX1358" s="192"/>
      <c r="CY1358" s="192"/>
      <c r="CZ1358" s="192"/>
      <c r="DA1358" s="192"/>
      <c r="DB1358" s="192"/>
      <c r="DC1358" s="192"/>
      <c r="DD1358" s="192"/>
      <c r="DE1358" s="192"/>
      <c r="DF1358" s="192"/>
      <c r="DG1358" s="192"/>
      <c r="DH1358" s="192"/>
      <c r="DI1358" s="192"/>
      <c r="DJ1358" s="192"/>
      <c r="DK1358" s="192"/>
      <c r="DL1358" s="192"/>
      <c r="DM1358" s="192"/>
      <c r="DN1358" s="192"/>
      <c r="DO1358" s="192"/>
      <c r="DP1358" s="192"/>
      <c r="DQ1358" s="192"/>
      <c r="DR1358" s="192"/>
      <c r="DS1358" s="192"/>
      <c r="DT1358" s="192"/>
      <c r="DU1358" s="192"/>
      <c r="DV1358" s="192"/>
      <c r="DW1358" s="192"/>
      <c r="DX1358" s="192"/>
      <c r="DY1358" s="192"/>
      <c r="DZ1358" s="192"/>
      <c r="EA1358" s="192"/>
      <c r="EB1358" s="192"/>
      <c r="EC1358" s="192"/>
      <c r="ED1358" s="192"/>
      <c r="EE1358" s="192"/>
      <c r="EF1358" s="192"/>
      <c r="EG1358" s="192"/>
      <c r="EH1358" s="192"/>
      <c r="EI1358" s="192"/>
      <c r="EJ1358" s="192"/>
      <c r="EK1358" s="192"/>
      <c r="EL1358" s="192"/>
      <c r="EM1358" s="192"/>
      <c r="EN1358" s="192"/>
      <c r="EO1358" s="192"/>
      <c r="EP1358" s="192"/>
      <c r="EQ1358" s="192"/>
      <c r="ER1358" s="192"/>
      <c r="ES1358" s="192"/>
      <c r="ET1358" s="192"/>
      <c r="EU1358" s="192"/>
      <c r="EV1358" s="192"/>
      <c r="EW1358" s="192"/>
      <c r="EX1358" s="192"/>
      <c r="EY1358" s="192"/>
      <c r="EZ1358" s="192"/>
      <c r="FA1358" s="192"/>
      <c r="FB1358" s="192"/>
      <c r="FC1358" s="192"/>
      <c r="FD1358" s="192"/>
      <c r="FE1358" s="192"/>
      <c r="FF1358" s="192"/>
      <c r="FG1358" s="192"/>
      <c r="FH1358" s="192"/>
      <c r="FI1358" s="192"/>
      <c r="FJ1358" s="192"/>
      <c r="FK1358" s="192"/>
      <c r="FL1358" s="192"/>
      <c r="FM1358" s="192"/>
      <c r="FN1358" s="192"/>
      <c r="FO1358" s="192"/>
      <c r="FP1358" s="192"/>
      <c r="FQ1358" s="192"/>
      <c r="FR1358" s="192"/>
      <c r="FS1358" s="192"/>
      <c r="FT1358" s="192"/>
      <c r="FU1358" s="192"/>
      <c r="FV1358" s="192"/>
      <c r="FW1358" s="192"/>
      <c r="FX1358" s="192"/>
      <c r="FY1358" s="192"/>
      <c r="FZ1358" s="192"/>
      <c r="GA1358" s="192"/>
      <c r="GB1358" s="192"/>
      <c r="GC1358" s="192"/>
      <c r="GD1358" s="192"/>
      <c r="GE1358" s="192"/>
      <c r="GF1358" s="192"/>
      <c r="GG1358" s="192"/>
      <c r="GH1358" s="192"/>
      <c r="GI1358" s="192"/>
      <c r="GJ1358" s="192"/>
      <c r="GK1358" s="192"/>
      <c r="GL1358" s="192"/>
      <c r="GM1358" s="192"/>
      <c r="GN1358" s="192"/>
      <c r="GO1358" s="192"/>
      <c r="GP1358" s="192"/>
      <c r="GQ1358" s="192"/>
      <c r="GR1358" s="192"/>
      <c r="GS1358" s="192"/>
      <c r="GT1358" s="192"/>
      <c r="GU1358" s="192"/>
      <c r="GV1358" s="192"/>
      <c r="GW1358" s="192"/>
      <c r="GX1358" s="192"/>
      <c r="GY1358" s="192"/>
      <c r="GZ1358" s="192"/>
      <c r="HA1358" s="192"/>
      <c r="HB1358" s="192"/>
      <c r="HC1358" s="192"/>
      <c r="HD1358" s="192"/>
      <c r="HE1358" s="192"/>
      <c r="HF1358" s="192"/>
      <c r="HG1358" s="192"/>
      <c r="HH1358" s="192"/>
      <c r="HI1358" s="192"/>
      <c r="HJ1358" s="192"/>
      <c r="HK1358" s="192"/>
      <c r="HL1358" s="192"/>
      <c r="HM1358" s="192"/>
      <c r="HN1358" s="192"/>
      <c r="HO1358" s="192"/>
      <c r="HP1358" s="192"/>
      <c r="HQ1358" s="192"/>
      <c r="HR1358" s="192"/>
      <c r="HS1358" s="192"/>
      <c r="HT1358" s="192"/>
      <c r="HU1358" s="192"/>
      <c r="HV1358" s="192"/>
      <c r="HW1358" s="192"/>
      <c r="HX1358" s="192"/>
      <c r="HY1358" s="192"/>
      <c r="HZ1358" s="192"/>
      <c r="IA1358" s="192"/>
      <c r="IB1358" s="192"/>
      <c r="IC1358" s="192"/>
      <c r="ID1358" s="192"/>
      <c r="IE1358" s="192"/>
      <c r="IF1358" s="192"/>
      <c r="IG1358" s="192"/>
      <c r="IH1358" s="192"/>
      <c r="II1358" s="192"/>
      <c r="IJ1358" s="192"/>
      <c r="IK1358" s="192"/>
      <c r="IL1358" s="192"/>
      <c r="IO1358" s="192"/>
      <c r="IP1358" s="192"/>
    </row>
    <row r="1359" spans="1:250" s="212" customFormat="1" ht="14.25" x14ac:dyDescent="0.2">
      <c r="A1359" s="232" t="s">
        <v>73</v>
      </c>
      <c r="B1359" s="328" t="s">
        <v>1130</v>
      </c>
      <c r="C1359" s="90" t="s">
        <v>1026</v>
      </c>
      <c r="D1359" s="210" t="s">
        <v>1017</v>
      </c>
      <c r="E1359" s="255">
        <v>1</v>
      </c>
      <c r="F1359" s="450"/>
      <c r="G1359" s="402">
        <f t="shared" ref="G1359:G1422" si="21">E1359*I1359</f>
        <v>6600</v>
      </c>
      <c r="H1359" s="297"/>
      <c r="I1359" s="32">
        <f>IF(A1359="A 6",Tabelle1!$C$3,IF(A1359="A 7",Tabelle1!$C$4,IF(A1359="A 8",Tabelle1!$C$5,IF(A1359="A 9M",Tabelle1!$C$6,IF(A1359="A 9M+Z",Tabelle1!$C$7,Tabelle1!$C$8)))))</f>
        <v>6600</v>
      </c>
      <c r="J1359" s="211"/>
      <c r="K1359" s="211"/>
      <c r="L1359" s="211"/>
      <c r="M1359" s="211"/>
      <c r="N1359" s="211"/>
      <c r="O1359" s="211"/>
      <c r="P1359" s="211"/>
      <c r="Q1359" s="211"/>
      <c r="R1359" s="211"/>
      <c r="S1359" s="211"/>
      <c r="T1359" s="211"/>
      <c r="U1359" s="211"/>
      <c r="V1359" s="211"/>
      <c r="W1359" s="211"/>
      <c r="X1359" s="211"/>
      <c r="Y1359" s="211"/>
      <c r="Z1359" s="211"/>
      <c r="AA1359" s="211"/>
      <c r="AB1359" s="211"/>
      <c r="AC1359" s="211"/>
      <c r="AD1359" s="211"/>
      <c r="AE1359" s="211"/>
      <c r="AF1359" s="211"/>
      <c r="AG1359" s="211"/>
      <c r="AH1359" s="211"/>
      <c r="AI1359" s="211"/>
      <c r="AJ1359" s="211"/>
      <c r="AK1359" s="211"/>
      <c r="AL1359" s="211"/>
      <c r="AM1359" s="211"/>
      <c r="AN1359" s="211"/>
      <c r="AO1359" s="211"/>
      <c r="AP1359" s="211"/>
      <c r="AQ1359" s="211"/>
      <c r="AR1359" s="211"/>
      <c r="AS1359" s="211"/>
      <c r="AT1359" s="211"/>
      <c r="AU1359" s="211"/>
      <c r="AV1359" s="211"/>
      <c r="AW1359" s="211"/>
      <c r="AX1359" s="211"/>
      <c r="AY1359" s="211"/>
      <c r="AZ1359" s="211"/>
      <c r="BA1359" s="211"/>
      <c r="BB1359" s="211"/>
      <c r="BC1359" s="211"/>
      <c r="BD1359" s="211"/>
      <c r="BE1359" s="211"/>
      <c r="BF1359" s="211"/>
      <c r="BG1359" s="211"/>
      <c r="BH1359" s="211"/>
      <c r="BI1359" s="211"/>
      <c r="BJ1359" s="211"/>
      <c r="BK1359" s="211"/>
      <c r="BL1359" s="211"/>
      <c r="BM1359" s="211"/>
      <c r="BN1359" s="211"/>
      <c r="BO1359" s="211"/>
      <c r="BP1359" s="211"/>
      <c r="BQ1359" s="211"/>
      <c r="BR1359" s="211"/>
      <c r="BS1359" s="211"/>
      <c r="BT1359" s="211"/>
      <c r="BU1359" s="211"/>
      <c r="BV1359" s="211"/>
      <c r="BW1359" s="211"/>
      <c r="BX1359" s="211"/>
      <c r="BY1359" s="211"/>
      <c r="BZ1359" s="211"/>
      <c r="CA1359" s="211"/>
      <c r="CB1359" s="211"/>
      <c r="CC1359" s="211"/>
      <c r="CD1359" s="211"/>
      <c r="CE1359" s="211"/>
      <c r="CF1359" s="211"/>
      <c r="CG1359" s="211"/>
      <c r="CH1359" s="211"/>
      <c r="CI1359" s="211"/>
      <c r="CJ1359" s="211"/>
      <c r="CK1359" s="211"/>
      <c r="CL1359" s="211"/>
      <c r="CM1359" s="211"/>
      <c r="CN1359" s="211"/>
      <c r="CO1359" s="211"/>
      <c r="CP1359" s="211"/>
      <c r="CQ1359" s="211"/>
      <c r="CR1359" s="211"/>
      <c r="CS1359" s="211"/>
      <c r="CT1359" s="211"/>
      <c r="CU1359" s="211"/>
      <c r="CV1359" s="211"/>
      <c r="CW1359" s="211"/>
      <c r="CX1359" s="211"/>
      <c r="CY1359" s="211"/>
      <c r="CZ1359" s="211"/>
      <c r="DA1359" s="211"/>
      <c r="DB1359" s="211"/>
      <c r="DC1359" s="211"/>
      <c r="DD1359" s="211"/>
      <c r="DE1359" s="211"/>
      <c r="DF1359" s="211"/>
      <c r="DG1359" s="211"/>
      <c r="DH1359" s="211"/>
      <c r="DI1359" s="211"/>
      <c r="DJ1359" s="211"/>
      <c r="DK1359" s="211"/>
      <c r="DL1359" s="211"/>
      <c r="DM1359" s="211"/>
      <c r="DN1359" s="211"/>
      <c r="DO1359" s="211"/>
      <c r="DP1359" s="211"/>
      <c r="DQ1359" s="211"/>
      <c r="DR1359" s="211"/>
      <c r="DS1359" s="211"/>
      <c r="DT1359" s="211"/>
      <c r="DU1359" s="211"/>
      <c r="DV1359" s="211"/>
      <c r="DW1359" s="211"/>
      <c r="DX1359" s="211"/>
      <c r="DY1359" s="211"/>
      <c r="DZ1359" s="211"/>
      <c r="EA1359" s="211"/>
      <c r="EB1359" s="211"/>
      <c r="EC1359" s="211"/>
      <c r="ED1359" s="211"/>
      <c r="EE1359" s="211"/>
      <c r="EF1359" s="211"/>
      <c r="EG1359" s="211"/>
      <c r="EH1359" s="211"/>
      <c r="EI1359" s="211"/>
      <c r="EJ1359" s="211"/>
      <c r="EK1359" s="211"/>
      <c r="EL1359" s="211"/>
      <c r="EM1359" s="211"/>
      <c r="EN1359" s="211"/>
      <c r="EO1359" s="211"/>
      <c r="EP1359" s="211"/>
      <c r="EQ1359" s="211"/>
      <c r="ER1359" s="211"/>
      <c r="ES1359" s="211"/>
      <c r="ET1359" s="211"/>
      <c r="EU1359" s="211"/>
      <c r="EV1359" s="211"/>
      <c r="EW1359" s="211"/>
      <c r="EX1359" s="211"/>
      <c r="EY1359" s="211"/>
      <c r="EZ1359" s="211"/>
      <c r="FA1359" s="211"/>
      <c r="FB1359" s="211"/>
      <c r="FC1359" s="211"/>
      <c r="FD1359" s="211"/>
      <c r="FE1359" s="211"/>
      <c r="FF1359" s="211"/>
      <c r="FG1359" s="211"/>
      <c r="FH1359" s="211"/>
      <c r="FI1359" s="211"/>
      <c r="FJ1359" s="211"/>
      <c r="FK1359" s="211"/>
      <c r="FL1359" s="211"/>
      <c r="FM1359" s="211"/>
      <c r="FN1359" s="211"/>
      <c r="FO1359" s="211"/>
      <c r="FP1359" s="211"/>
      <c r="FQ1359" s="211"/>
      <c r="FR1359" s="211"/>
      <c r="FS1359" s="211"/>
      <c r="FT1359" s="211"/>
      <c r="FU1359" s="211"/>
      <c r="FV1359" s="211"/>
      <c r="FW1359" s="211"/>
      <c r="FX1359" s="211"/>
      <c r="FY1359" s="211"/>
      <c r="FZ1359" s="211"/>
      <c r="GA1359" s="211"/>
      <c r="GB1359" s="211"/>
      <c r="GC1359" s="211"/>
      <c r="GD1359" s="211"/>
      <c r="GE1359" s="211"/>
      <c r="GF1359" s="211"/>
      <c r="GG1359" s="211"/>
      <c r="GH1359" s="211"/>
      <c r="GI1359" s="211"/>
      <c r="GJ1359" s="211"/>
      <c r="GK1359" s="211"/>
      <c r="GL1359" s="211"/>
      <c r="GM1359" s="211"/>
      <c r="GN1359" s="211"/>
      <c r="GO1359" s="211"/>
      <c r="GP1359" s="211"/>
      <c r="GQ1359" s="211"/>
      <c r="GR1359" s="211"/>
      <c r="GS1359" s="211"/>
      <c r="GT1359" s="211"/>
      <c r="GU1359" s="211"/>
      <c r="GV1359" s="211"/>
      <c r="GW1359" s="211"/>
      <c r="GX1359" s="211"/>
      <c r="GY1359" s="211"/>
      <c r="GZ1359" s="211"/>
      <c r="HA1359" s="211"/>
      <c r="HB1359" s="211"/>
      <c r="HC1359" s="211"/>
      <c r="HD1359" s="211"/>
      <c r="HE1359" s="211"/>
      <c r="HF1359" s="211"/>
      <c r="HG1359" s="211"/>
      <c r="HH1359" s="211"/>
      <c r="HI1359" s="211"/>
      <c r="HJ1359" s="211"/>
      <c r="HK1359" s="211"/>
      <c r="HL1359" s="211"/>
      <c r="HM1359" s="211"/>
      <c r="HN1359" s="211"/>
      <c r="HO1359" s="211"/>
      <c r="HP1359" s="211"/>
      <c r="HQ1359" s="211"/>
      <c r="HR1359" s="211"/>
      <c r="HS1359" s="211"/>
      <c r="HT1359" s="211"/>
      <c r="HU1359" s="211"/>
      <c r="HV1359" s="211"/>
      <c r="HW1359" s="211"/>
      <c r="HX1359" s="211"/>
      <c r="HY1359" s="211"/>
      <c r="HZ1359" s="211"/>
      <c r="IA1359" s="211"/>
      <c r="IB1359" s="211"/>
      <c r="IC1359" s="211"/>
      <c r="ID1359" s="211"/>
      <c r="IE1359" s="211"/>
      <c r="IF1359" s="211"/>
      <c r="IG1359" s="211"/>
      <c r="IH1359" s="211"/>
      <c r="II1359" s="211"/>
      <c r="IJ1359" s="211"/>
      <c r="IK1359" s="211"/>
      <c r="IL1359" s="211"/>
      <c r="IO1359" s="211"/>
      <c r="IP1359" s="211"/>
    </row>
    <row r="1360" spans="1:250" s="208" customFormat="1" ht="14.25" x14ac:dyDescent="0.2">
      <c r="A1360" s="232" t="s">
        <v>73</v>
      </c>
      <c r="B1360" s="328" t="s">
        <v>1130</v>
      </c>
      <c r="C1360" s="90" t="s">
        <v>1027</v>
      </c>
      <c r="D1360" s="210" t="s">
        <v>1017</v>
      </c>
      <c r="E1360" s="255">
        <v>1</v>
      </c>
      <c r="F1360" s="450"/>
      <c r="G1360" s="402">
        <f t="shared" si="21"/>
        <v>6600</v>
      </c>
      <c r="H1360" s="457"/>
      <c r="I1360" s="32">
        <f>IF(A1360="A 6",Tabelle1!$C$3,IF(A1360="A 7",Tabelle1!$C$4,IF(A1360="A 8",Tabelle1!$C$5,IF(A1360="A 9M",Tabelle1!$C$6,IF(A1360="A 9M+Z",Tabelle1!$C$7,Tabelle1!$C$8)))))</f>
        <v>6600</v>
      </c>
      <c r="J1360" s="192"/>
      <c r="K1360" s="192"/>
      <c r="L1360" s="192"/>
      <c r="M1360" s="192"/>
      <c r="N1360" s="192"/>
      <c r="O1360" s="192"/>
      <c r="P1360" s="192"/>
      <c r="Q1360" s="192"/>
      <c r="R1360" s="192"/>
      <c r="S1360" s="192"/>
      <c r="T1360" s="192"/>
      <c r="U1360" s="192"/>
      <c r="V1360" s="192"/>
      <c r="W1360" s="192"/>
      <c r="X1360" s="192"/>
      <c r="Y1360" s="192"/>
      <c r="Z1360" s="192"/>
      <c r="AA1360" s="192"/>
      <c r="AB1360" s="192"/>
      <c r="AC1360" s="192"/>
      <c r="AD1360" s="192"/>
      <c r="AE1360" s="192"/>
      <c r="AF1360" s="192"/>
      <c r="AG1360" s="192"/>
      <c r="AH1360" s="192"/>
      <c r="AI1360" s="192"/>
      <c r="AJ1360" s="192"/>
      <c r="AK1360" s="192"/>
      <c r="AL1360" s="192"/>
      <c r="AM1360" s="192"/>
      <c r="AN1360" s="192"/>
      <c r="AO1360" s="192"/>
      <c r="AP1360" s="192"/>
      <c r="AQ1360" s="192"/>
      <c r="AR1360" s="192"/>
      <c r="AS1360" s="192"/>
      <c r="AT1360" s="192"/>
      <c r="AU1360" s="192"/>
      <c r="AV1360" s="192"/>
      <c r="AW1360" s="192"/>
      <c r="AX1360" s="192"/>
      <c r="AY1360" s="192"/>
      <c r="AZ1360" s="192"/>
      <c r="BA1360" s="192"/>
      <c r="BB1360" s="192"/>
      <c r="BC1360" s="192"/>
      <c r="BD1360" s="192"/>
      <c r="BE1360" s="192"/>
      <c r="BF1360" s="192"/>
      <c r="BG1360" s="192"/>
      <c r="BH1360" s="192"/>
      <c r="BI1360" s="192"/>
      <c r="BJ1360" s="192"/>
      <c r="BK1360" s="192"/>
      <c r="BL1360" s="192"/>
      <c r="BM1360" s="192"/>
      <c r="BN1360" s="192"/>
      <c r="BO1360" s="192"/>
      <c r="BP1360" s="192"/>
      <c r="BQ1360" s="192"/>
      <c r="BR1360" s="192"/>
      <c r="BS1360" s="192"/>
      <c r="BT1360" s="192"/>
      <c r="BU1360" s="192"/>
      <c r="BV1360" s="192"/>
      <c r="BW1360" s="192"/>
      <c r="BX1360" s="192"/>
      <c r="BY1360" s="192"/>
      <c r="BZ1360" s="192"/>
      <c r="CA1360" s="192"/>
      <c r="CB1360" s="192"/>
      <c r="CC1360" s="192"/>
      <c r="CD1360" s="192"/>
      <c r="CE1360" s="192"/>
      <c r="CF1360" s="192"/>
      <c r="CG1360" s="192"/>
      <c r="CH1360" s="192"/>
      <c r="CI1360" s="192"/>
      <c r="CJ1360" s="192"/>
      <c r="CK1360" s="192"/>
      <c r="CL1360" s="192"/>
      <c r="CM1360" s="192"/>
      <c r="CN1360" s="192"/>
      <c r="CO1360" s="192"/>
      <c r="CP1360" s="192"/>
      <c r="CQ1360" s="192"/>
      <c r="CR1360" s="192"/>
      <c r="CS1360" s="192"/>
      <c r="CT1360" s="192"/>
      <c r="CU1360" s="192"/>
      <c r="CV1360" s="192"/>
      <c r="CW1360" s="192"/>
      <c r="CX1360" s="192"/>
      <c r="CY1360" s="192"/>
      <c r="CZ1360" s="192"/>
      <c r="DA1360" s="192"/>
      <c r="DB1360" s="192"/>
      <c r="DC1360" s="192"/>
      <c r="DD1360" s="192"/>
      <c r="DE1360" s="192"/>
      <c r="DF1360" s="192"/>
      <c r="DG1360" s="192"/>
      <c r="DH1360" s="192"/>
      <c r="DI1360" s="192"/>
      <c r="DJ1360" s="192"/>
      <c r="DK1360" s="192"/>
      <c r="DL1360" s="192"/>
      <c r="DM1360" s="192"/>
      <c r="DN1360" s="192"/>
      <c r="DO1360" s="192"/>
      <c r="DP1360" s="192"/>
      <c r="DQ1360" s="192"/>
      <c r="DR1360" s="192"/>
      <c r="DS1360" s="192"/>
      <c r="DT1360" s="192"/>
      <c r="DU1360" s="192"/>
      <c r="DV1360" s="192"/>
      <c r="DW1360" s="192"/>
      <c r="DX1360" s="192"/>
      <c r="DY1360" s="192"/>
      <c r="DZ1360" s="192"/>
      <c r="EA1360" s="192"/>
      <c r="EB1360" s="192"/>
      <c r="EC1360" s="192"/>
      <c r="ED1360" s="192"/>
      <c r="EE1360" s="192"/>
      <c r="EF1360" s="192"/>
      <c r="EG1360" s="192"/>
      <c r="EH1360" s="192"/>
      <c r="EI1360" s="192"/>
      <c r="EJ1360" s="192"/>
      <c r="EK1360" s="192"/>
      <c r="EL1360" s="192"/>
      <c r="EM1360" s="192"/>
      <c r="EN1360" s="192"/>
      <c r="EO1360" s="192"/>
      <c r="EP1360" s="192"/>
      <c r="EQ1360" s="192"/>
      <c r="ER1360" s="192"/>
      <c r="ES1360" s="192"/>
      <c r="ET1360" s="192"/>
      <c r="EU1360" s="192"/>
      <c r="EV1360" s="192"/>
      <c r="EW1360" s="192"/>
      <c r="EX1360" s="192"/>
      <c r="EY1360" s="192"/>
      <c r="EZ1360" s="192"/>
      <c r="FA1360" s="192"/>
      <c r="FB1360" s="192"/>
      <c r="FC1360" s="192"/>
      <c r="FD1360" s="192"/>
      <c r="FE1360" s="192"/>
      <c r="FF1360" s="192"/>
      <c r="FG1360" s="192"/>
      <c r="FH1360" s="192"/>
      <c r="FI1360" s="192"/>
      <c r="FJ1360" s="192"/>
      <c r="FK1360" s="192"/>
      <c r="FL1360" s="192"/>
      <c r="FM1360" s="192"/>
      <c r="FN1360" s="192"/>
      <c r="FO1360" s="192"/>
      <c r="FP1360" s="192"/>
      <c r="FQ1360" s="192"/>
      <c r="FR1360" s="192"/>
      <c r="FS1360" s="192"/>
      <c r="FT1360" s="192"/>
      <c r="FU1360" s="192"/>
      <c r="FV1360" s="192"/>
      <c r="FW1360" s="192"/>
      <c r="FX1360" s="192"/>
      <c r="FY1360" s="192"/>
      <c r="FZ1360" s="192"/>
      <c r="GA1360" s="192"/>
      <c r="GB1360" s="192"/>
      <c r="GC1360" s="192"/>
      <c r="GD1360" s="192"/>
      <c r="GE1360" s="192"/>
      <c r="GF1360" s="192"/>
      <c r="GG1360" s="192"/>
      <c r="GH1360" s="192"/>
      <c r="GI1360" s="192"/>
      <c r="GJ1360" s="192"/>
      <c r="GK1360" s="192"/>
      <c r="GL1360" s="192"/>
      <c r="GM1360" s="192"/>
      <c r="GN1360" s="192"/>
      <c r="GO1360" s="192"/>
      <c r="GP1360" s="192"/>
      <c r="GQ1360" s="192"/>
      <c r="GR1360" s="192"/>
      <c r="GS1360" s="192"/>
      <c r="GT1360" s="192"/>
      <c r="GU1360" s="192"/>
      <c r="GV1360" s="192"/>
      <c r="GW1360" s="192"/>
      <c r="GX1360" s="192"/>
      <c r="GY1360" s="192"/>
      <c r="GZ1360" s="192"/>
      <c r="HA1360" s="192"/>
      <c r="HB1360" s="192"/>
      <c r="HC1360" s="192"/>
      <c r="HD1360" s="192"/>
      <c r="HE1360" s="192"/>
      <c r="HF1360" s="192"/>
      <c r="HG1360" s="192"/>
      <c r="HH1360" s="192"/>
      <c r="HI1360" s="192"/>
      <c r="HJ1360" s="192"/>
      <c r="HK1360" s="192"/>
      <c r="HL1360" s="192"/>
      <c r="HM1360" s="192"/>
      <c r="HN1360" s="192"/>
      <c r="HO1360" s="192"/>
      <c r="HP1360" s="192"/>
      <c r="HQ1360" s="192"/>
      <c r="HR1360" s="192"/>
      <c r="HS1360" s="192"/>
      <c r="HT1360" s="192"/>
      <c r="HU1360" s="192"/>
      <c r="HV1360" s="192"/>
      <c r="HW1360" s="192"/>
      <c r="HX1360" s="192"/>
      <c r="HY1360" s="192"/>
      <c r="HZ1360" s="192"/>
      <c r="IA1360" s="192"/>
      <c r="IB1360" s="192"/>
      <c r="IC1360" s="192"/>
      <c r="ID1360" s="192"/>
      <c r="IE1360" s="192"/>
      <c r="IF1360" s="192"/>
      <c r="IG1360" s="192"/>
      <c r="IH1360" s="192"/>
      <c r="II1360" s="192"/>
      <c r="IJ1360" s="192"/>
      <c r="IK1360" s="192"/>
      <c r="IL1360" s="192"/>
      <c r="IO1360" s="192"/>
      <c r="IP1360" s="192"/>
    </row>
    <row r="1361" spans="1:250" s="208" customFormat="1" ht="14.25" x14ac:dyDescent="0.2">
      <c r="A1361" s="232" t="s">
        <v>73</v>
      </c>
      <c r="B1361" s="328" t="s">
        <v>1130</v>
      </c>
      <c r="C1361" s="90" t="s">
        <v>1028</v>
      </c>
      <c r="D1361" s="210" t="s">
        <v>1017</v>
      </c>
      <c r="E1361" s="255">
        <v>1</v>
      </c>
      <c r="F1361" s="450"/>
      <c r="G1361" s="402">
        <f t="shared" si="21"/>
        <v>6600</v>
      </c>
      <c r="H1361" s="296"/>
      <c r="I1361" s="32">
        <f>IF(A1361="A 6",Tabelle1!$C$3,IF(A1361="A 7",Tabelle1!$C$4,IF(A1361="A 8",Tabelle1!$C$5,IF(A1361="A 9M",Tabelle1!$C$6,IF(A1361="A 9M+Z",Tabelle1!$C$7,Tabelle1!$C$8)))))</f>
        <v>6600</v>
      </c>
      <c r="J1361" s="192"/>
      <c r="K1361" s="192"/>
      <c r="L1361" s="192"/>
      <c r="M1361" s="192"/>
      <c r="N1361" s="192"/>
      <c r="O1361" s="192"/>
      <c r="P1361" s="192"/>
      <c r="Q1361" s="192"/>
      <c r="R1361" s="192"/>
      <c r="S1361" s="192"/>
      <c r="T1361" s="192"/>
      <c r="U1361" s="192"/>
      <c r="V1361" s="192"/>
      <c r="W1361" s="192"/>
      <c r="X1361" s="192"/>
      <c r="Y1361" s="192"/>
      <c r="Z1361" s="192"/>
      <c r="AA1361" s="192"/>
      <c r="AB1361" s="192"/>
      <c r="AC1361" s="192"/>
      <c r="AD1361" s="192"/>
      <c r="AE1361" s="192"/>
      <c r="AF1361" s="192"/>
      <c r="AG1361" s="192"/>
      <c r="AH1361" s="192"/>
      <c r="AI1361" s="192"/>
      <c r="AJ1361" s="192"/>
      <c r="AK1361" s="192"/>
      <c r="AL1361" s="192"/>
      <c r="AM1361" s="192"/>
      <c r="AN1361" s="192"/>
      <c r="AO1361" s="192"/>
      <c r="AP1361" s="192"/>
      <c r="AQ1361" s="192"/>
      <c r="AR1361" s="192"/>
      <c r="AS1361" s="192"/>
      <c r="AT1361" s="192"/>
      <c r="AU1361" s="192"/>
      <c r="AV1361" s="192"/>
      <c r="AW1361" s="192"/>
      <c r="AX1361" s="192"/>
      <c r="AY1361" s="192"/>
      <c r="AZ1361" s="192"/>
      <c r="BA1361" s="192"/>
      <c r="BB1361" s="192"/>
      <c r="BC1361" s="192"/>
      <c r="BD1361" s="192"/>
      <c r="BE1361" s="192"/>
      <c r="BF1361" s="192"/>
      <c r="BG1361" s="192"/>
      <c r="BH1361" s="192"/>
      <c r="BI1361" s="192"/>
      <c r="BJ1361" s="192"/>
      <c r="BK1361" s="192"/>
      <c r="BL1361" s="192"/>
      <c r="BM1361" s="192"/>
      <c r="BN1361" s="192"/>
      <c r="BO1361" s="192"/>
      <c r="BP1361" s="192"/>
      <c r="BQ1361" s="192"/>
      <c r="BR1361" s="192"/>
      <c r="BS1361" s="192"/>
      <c r="BT1361" s="192"/>
      <c r="BU1361" s="192"/>
      <c r="BV1361" s="192"/>
      <c r="BW1361" s="192"/>
      <c r="BX1361" s="192"/>
      <c r="BY1361" s="192"/>
      <c r="BZ1361" s="192"/>
      <c r="CA1361" s="192"/>
      <c r="CB1361" s="192"/>
      <c r="CC1361" s="192"/>
      <c r="CD1361" s="192"/>
      <c r="CE1361" s="192"/>
      <c r="CF1361" s="192"/>
      <c r="CG1361" s="192"/>
      <c r="CH1361" s="192"/>
      <c r="CI1361" s="192"/>
      <c r="CJ1361" s="192"/>
      <c r="CK1361" s="192"/>
      <c r="CL1361" s="192"/>
      <c r="CM1361" s="192"/>
      <c r="CN1361" s="192"/>
      <c r="CO1361" s="192"/>
      <c r="CP1361" s="192"/>
      <c r="CQ1361" s="192"/>
      <c r="CR1361" s="192"/>
      <c r="CS1361" s="192"/>
      <c r="CT1361" s="192"/>
      <c r="CU1361" s="192"/>
      <c r="CV1361" s="192"/>
      <c r="CW1361" s="192"/>
      <c r="CX1361" s="192"/>
      <c r="CY1361" s="192"/>
      <c r="CZ1361" s="192"/>
      <c r="DA1361" s="192"/>
      <c r="DB1361" s="192"/>
      <c r="DC1361" s="192"/>
      <c r="DD1361" s="192"/>
      <c r="DE1361" s="192"/>
      <c r="DF1361" s="192"/>
      <c r="DG1361" s="192"/>
      <c r="DH1361" s="192"/>
      <c r="DI1361" s="192"/>
      <c r="DJ1361" s="192"/>
      <c r="DK1361" s="192"/>
      <c r="DL1361" s="192"/>
      <c r="DM1361" s="192"/>
      <c r="DN1361" s="192"/>
      <c r="DO1361" s="192"/>
      <c r="DP1361" s="192"/>
      <c r="DQ1361" s="192"/>
      <c r="DR1361" s="192"/>
      <c r="DS1361" s="192"/>
      <c r="DT1361" s="192"/>
      <c r="DU1361" s="192"/>
      <c r="DV1361" s="192"/>
      <c r="DW1361" s="192"/>
      <c r="DX1361" s="192"/>
      <c r="DY1361" s="192"/>
      <c r="DZ1361" s="192"/>
      <c r="EA1361" s="192"/>
      <c r="EB1361" s="192"/>
      <c r="EC1361" s="192"/>
      <c r="ED1361" s="192"/>
      <c r="EE1361" s="192"/>
      <c r="EF1361" s="192"/>
      <c r="EG1361" s="192"/>
      <c r="EH1361" s="192"/>
      <c r="EI1361" s="192"/>
      <c r="EJ1361" s="192"/>
      <c r="EK1361" s="192"/>
      <c r="EL1361" s="192"/>
      <c r="EM1361" s="192"/>
      <c r="EN1361" s="192"/>
      <c r="EO1361" s="192"/>
      <c r="EP1361" s="192"/>
      <c r="EQ1361" s="192"/>
      <c r="ER1361" s="192"/>
      <c r="ES1361" s="192"/>
      <c r="ET1361" s="192"/>
      <c r="EU1361" s="192"/>
      <c r="EV1361" s="192"/>
      <c r="EW1361" s="192"/>
      <c r="EX1361" s="192"/>
      <c r="EY1361" s="192"/>
      <c r="EZ1361" s="192"/>
      <c r="FA1361" s="192"/>
      <c r="FB1361" s="192"/>
      <c r="FC1361" s="192"/>
      <c r="FD1361" s="192"/>
      <c r="FE1361" s="192"/>
      <c r="FF1361" s="192"/>
      <c r="FG1361" s="192"/>
      <c r="FH1361" s="192"/>
      <c r="FI1361" s="192"/>
      <c r="FJ1361" s="192"/>
      <c r="FK1361" s="192"/>
      <c r="FL1361" s="192"/>
      <c r="FM1361" s="192"/>
      <c r="FN1361" s="192"/>
      <c r="FO1361" s="192"/>
      <c r="FP1361" s="192"/>
      <c r="FQ1361" s="192"/>
      <c r="FR1361" s="192"/>
      <c r="FS1361" s="192"/>
      <c r="FT1361" s="192"/>
      <c r="FU1361" s="192"/>
      <c r="FV1361" s="192"/>
      <c r="FW1361" s="192"/>
      <c r="FX1361" s="192"/>
      <c r="FY1361" s="192"/>
      <c r="FZ1361" s="192"/>
      <c r="GA1361" s="192"/>
      <c r="GB1361" s="192"/>
      <c r="GC1361" s="192"/>
      <c r="GD1361" s="192"/>
      <c r="GE1361" s="192"/>
      <c r="GF1361" s="192"/>
      <c r="GG1361" s="192"/>
      <c r="GH1361" s="192"/>
      <c r="GI1361" s="192"/>
      <c r="GJ1361" s="192"/>
      <c r="GK1361" s="192"/>
      <c r="GL1361" s="192"/>
      <c r="GM1361" s="192"/>
      <c r="GN1361" s="192"/>
      <c r="GO1361" s="192"/>
      <c r="GP1361" s="192"/>
      <c r="GQ1361" s="192"/>
      <c r="GR1361" s="192"/>
      <c r="GS1361" s="192"/>
      <c r="GT1361" s="192"/>
      <c r="GU1361" s="192"/>
      <c r="GV1361" s="192"/>
      <c r="GW1361" s="192"/>
      <c r="GX1361" s="192"/>
      <c r="GY1361" s="192"/>
      <c r="GZ1361" s="192"/>
      <c r="HA1361" s="192"/>
      <c r="HB1361" s="192"/>
      <c r="HC1361" s="192"/>
      <c r="HD1361" s="192"/>
      <c r="HE1361" s="192"/>
      <c r="HF1361" s="192"/>
      <c r="HG1361" s="192"/>
      <c r="HH1361" s="192"/>
      <c r="HI1361" s="192"/>
      <c r="HJ1361" s="192"/>
      <c r="HK1361" s="192"/>
      <c r="HL1361" s="192"/>
      <c r="HM1361" s="192"/>
      <c r="HN1361" s="192"/>
      <c r="HO1361" s="192"/>
      <c r="HP1361" s="192"/>
      <c r="HQ1361" s="192"/>
      <c r="HR1361" s="192"/>
      <c r="HS1361" s="192"/>
      <c r="HT1361" s="192"/>
      <c r="HU1361" s="192"/>
      <c r="HV1361" s="192"/>
      <c r="HW1361" s="192"/>
      <c r="HX1361" s="192"/>
      <c r="HY1361" s="192"/>
      <c r="HZ1361" s="192"/>
      <c r="IA1361" s="192"/>
      <c r="IB1361" s="192"/>
      <c r="IC1361" s="192"/>
      <c r="ID1361" s="192"/>
      <c r="IE1361" s="192"/>
      <c r="IF1361" s="192"/>
      <c r="IG1361" s="192"/>
      <c r="IH1361" s="192"/>
      <c r="II1361" s="192"/>
      <c r="IJ1361" s="192"/>
      <c r="IK1361" s="192"/>
      <c r="IL1361" s="192"/>
      <c r="IO1361" s="192"/>
      <c r="IP1361" s="192"/>
    </row>
    <row r="1362" spans="1:250" s="212" customFormat="1" ht="14.25" x14ac:dyDescent="0.2">
      <c r="A1362" s="232" t="s">
        <v>73</v>
      </c>
      <c r="B1362" s="328" t="s">
        <v>1130</v>
      </c>
      <c r="C1362" s="90" t="s">
        <v>1029</v>
      </c>
      <c r="D1362" s="210" t="s">
        <v>1017</v>
      </c>
      <c r="E1362" s="255">
        <v>1</v>
      </c>
      <c r="F1362" s="450"/>
      <c r="G1362" s="402">
        <f t="shared" si="21"/>
        <v>6600</v>
      </c>
      <c r="H1362" s="295"/>
      <c r="I1362" s="32">
        <f>IF(A1362="A 6",Tabelle1!$C$3,IF(A1362="A 7",Tabelle1!$C$4,IF(A1362="A 8",Tabelle1!$C$5,IF(A1362="A 9M",Tabelle1!$C$6,IF(A1362="A 9M+Z",Tabelle1!$C$7,Tabelle1!$C$8)))))</f>
        <v>6600</v>
      </c>
      <c r="J1362" s="211"/>
      <c r="K1362" s="211"/>
      <c r="L1362" s="211"/>
      <c r="M1362" s="211"/>
      <c r="N1362" s="211"/>
      <c r="O1362" s="211"/>
      <c r="P1362" s="211"/>
      <c r="Q1362" s="211"/>
      <c r="R1362" s="211"/>
      <c r="S1362" s="211"/>
      <c r="T1362" s="211"/>
      <c r="U1362" s="211"/>
      <c r="V1362" s="211"/>
      <c r="W1362" s="211"/>
      <c r="X1362" s="211"/>
      <c r="Y1362" s="211"/>
      <c r="Z1362" s="211"/>
      <c r="AA1362" s="211"/>
      <c r="AB1362" s="211"/>
      <c r="AC1362" s="211"/>
      <c r="AD1362" s="211"/>
      <c r="AE1362" s="211"/>
      <c r="AF1362" s="211"/>
      <c r="AG1362" s="211"/>
      <c r="AH1362" s="211"/>
      <c r="AI1362" s="211"/>
      <c r="AJ1362" s="211"/>
      <c r="AK1362" s="211"/>
      <c r="AL1362" s="211"/>
      <c r="AM1362" s="211"/>
      <c r="AN1362" s="211"/>
      <c r="AO1362" s="211"/>
      <c r="AP1362" s="211"/>
      <c r="AQ1362" s="211"/>
      <c r="AR1362" s="211"/>
      <c r="AS1362" s="211"/>
      <c r="AT1362" s="211"/>
      <c r="AU1362" s="211"/>
      <c r="AV1362" s="211"/>
      <c r="AW1362" s="211"/>
      <c r="AX1362" s="211"/>
      <c r="AY1362" s="211"/>
      <c r="AZ1362" s="211"/>
      <c r="BA1362" s="211"/>
      <c r="BB1362" s="211"/>
      <c r="BC1362" s="211"/>
      <c r="BD1362" s="211"/>
      <c r="BE1362" s="211"/>
      <c r="BF1362" s="211"/>
      <c r="BG1362" s="211"/>
      <c r="BH1362" s="211"/>
      <c r="BI1362" s="211"/>
      <c r="BJ1362" s="211"/>
      <c r="BK1362" s="211"/>
      <c r="BL1362" s="211"/>
      <c r="BM1362" s="211"/>
      <c r="BN1362" s="211"/>
      <c r="BO1362" s="211"/>
      <c r="BP1362" s="211"/>
      <c r="BQ1362" s="211"/>
      <c r="BR1362" s="211"/>
      <c r="BS1362" s="211"/>
      <c r="BT1362" s="211"/>
      <c r="BU1362" s="211"/>
      <c r="BV1362" s="211"/>
      <c r="BW1362" s="211"/>
      <c r="BX1362" s="211"/>
      <c r="BY1362" s="211"/>
      <c r="BZ1362" s="211"/>
      <c r="CA1362" s="211"/>
      <c r="CB1362" s="211"/>
      <c r="CC1362" s="211"/>
      <c r="CD1362" s="211"/>
      <c r="CE1362" s="211"/>
      <c r="CF1362" s="211"/>
      <c r="CG1362" s="211"/>
      <c r="CH1362" s="211"/>
      <c r="CI1362" s="211"/>
      <c r="CJ1362" s="211"/>
      <c r="CK1362" s="211"/>
      <c r="CL1362" s="211"/>
      <c r="CM1362" s="211"/>
      <c r="CN1362" s="211"/>
      <c r="CO1362" s="211"/>
      <c r="CP1362" s="211"/>
      <c r="CQ1362" s="211"/>
      <c r="CR1362" s="211"/>
      <c r="CS1362" s="211"/>
      <c r="CT1362" s="211"/>
      <c r="CU1362" s="211"/>
      <c r="CV1362" s="211"/>
      <c r="CW1362" s="211"/>
      <c r="CX1362" s="211"/>
      <c r="CY1362" s="211"/>
      <c r="CZ1362" s="211"/>
      <c r="DA1362" s="211"/>
      <c r="DB1362" s="211"/>
      <c r="DC1362" s="211"/>
      <c r="DD1362" s="211"/>
      <c r="DE1362" s="211"/>
      <c r="DF1362" s="211"/>
      <c r="DG1362" s="211"/>
      <c r="DH1362" s="211"/>
      <c r="DI1362" s="211"/>
      <c r="DJ1362" s="211"/>
      <c r="DK1362" s="211"/>
      <c r="DL1362" s="211"/>
      <c r="DM1362" s="211"/>
      <c r="DN1362" s="211"/>
      <c r="DO1362" s="211"/>
      <c r="DP1362" s="211"/>
      <c r="DQ1362" s="211"/>
      <c r="DR1362" s="211"/>
      <c r="DS1362" s="211"/>
      <c r="DT1362" s="211"/>
      <c r="DU1362" s="211"/>
      <c r="DV1362" s="211"/>
      <c r="DW1362" s="211"/>
      <c r="DX1362" s="211"/>
      <c r="DY1362" s="211"/>
      <c r="DZ1362" s="211"/>
      <c r="EA1362" s="211"/>
      <c r="EB1362" s="211"/>
      <c r="EC1362" s="211"/>
      <c r="ED1362" s="211"/>
      <c r="EE1362" s="211"/>
      <c r="EF1362" s="211"/>
      <c r="EG1362" s="211"/>
      <c r="EH1362" s="211"/>
      <c r="EI1362" s="211"/>
      <c r="EJ1362" s="211"/>
      <c r="EK1362" s="211"/>
      <c r="EL1362" s="211"/>
      <c r="EM1362" s="211"/>
      <c r="EN1362" s="211"/>
      <c r="EO1362" s="211"/>
      <c r="EP1362" s="211"/>
      <c r="EQ1362" s="211"/>
      <c r="ER1362" s="211"/>
      <c r="ES1362" s="211"/>
      <c r="ET1362" s="211"/>
      <c r="EU1362" s="211"/>
      <c r="EV1362" s="211"/>
      <c r="EW1362" s="211"/>
      <c r="EX1362" s="211"/>
      <c r="EY1362" s="211"/>
      <c r="EZ1362" s="211"/>
      <c r="FA1362" s="211"/>
      <c r="FB1362" s="211"/>
      <c r="FC1362" s="211"/>
      <c r="FD1362" s="211"/>
      <c r="FE1362" s="211"/>
      <c r="FF1362" s="211"/>
      <c r="FG1362" s="211"/>
      <c r="FH1362" s="211"/>
      <c r="FI1362" s="211"/>
      <c r="FJ1362" s="211"/>
      <c r="FK1362" s="211"/>
      <c r="FL1362" s="211"/>
      <c r="FM1362" s="211"/>
      <c r="FN1362" s="211"/>
      <c r="FO1362" s="211"/>
      <c r="FP1362" s="211"/>
      <c r="FQ1362" s="211"/>
      <c r="FR1362" s="211"/>
      <c r="FS1362" s="211"/>
      <c r="FT1362" s="211"/>
      <c r="FU1362" s="211"/>
      <c r="FV1362" s="211"/>
      <c r="FW1362" s="211"/>
      <c r="FX1362" s="211"/>
      <c r="FY1362" s="211"/>
      <c r="FZ1362" s="211"/>
      <c r="GA1362" s="211"/>
      <c r="GB1362" s="211"/>
      <c r="GC1362" s="211"/>
      <c r="GD1362" s="211"/>
      <c r="GE1362" s="211"/>
      <c r="GF1362" s="211"/>
      <c r="GG1362" s="211"/>
      <c r="GH1362" s="211"/>
      <c r="GI1362" s="211"/>
      <c r="GJ1362" s="211"/>
      <c r="GK1362" s="211"/>
      <c r="GL1362" s="211"/>
      <c r="GM1362" s="211"/>
      <c r="GN1362" s="211"/>
      <c r="GO1362" s="211"/>
      <c r="GP1362" s="211"/>
      <c r="GQ1362" s="211"/>
      <c r="GR1362" s="211"/>
      <c r="GS1362" s="211"/>
      <c r="GT1362" s="211"/>
      <c r="GU1362" s="211"/>
      <c r="GV1362" s="211"/>
      <c r="GW1362" s="211"/>
      <c r="GX1362" s="211"/>
      <c r="GY1362" s="211"/>
      <c r="GZ1362" s="211"/>
      <c r="HA1362" s="211"/>
      <c r="HB1362" s="211"/>
      <c r="HC1362" s="211"/>
      <c r="HD1362" s="211"/>
      <c r="HE1362" s="211"/>
      <c r="HF1362" s="211"/>
      <c r="HG1362" s="211"/>
      <c r="HH1362" s="211"/>
      <c r="HI1362" s="211"/>
      <c r="HJ1362" s="211"/>
      <c r="HK1362" s="211"/>
      <c r="HL1362" s="211"/>
      <c r="HM1362" s="211"/>
      <c r="HN1362" s="211"/>
      <c r="HO1362" s="211"/>
      <c r="HP1362" s="211"/>
      <c r="HQ1362" s="211"/>
      <c r="HR1362" s="211"/>
      <c r="HS1362" s="211"/>
      <c r="HT1362" s="211"/>
      <c r="HU1362" s="211"/>
      <c r="HV1362" s="211"/>
      <c r="HW1362" s="211"/>
      <c r="HX1362" s="211"/>
      <c r="HY1362" s="211"/>
      <c r="HZ1362" s="211"/>
      <c r="IA1362" s="211"/>
      <c r="IB1362" s="211"/>
      <c r="IC1362" s="211"/>
      <c r="ID1362" s="211"/>
      <c r="IE1362" s="211"/>
      <c r="IF1362" s="211"/>
      <c r="IG1362" s="211"/>
      <c r="IH1362" s="211"/>
      <c r="II1362" s="211"/>
      <c r="IJ1362" s="211"/>
      <c r="IK1362" s="211"/>
      <c r="IL1362" s="211"/>
      <c r="IO1362" s="211"/>
      <c r="IP1362" s="211"/>
    </row>
    <row r="1363" spans="1:250" s="208" customFormat="1" ht="14.25" x14ac:dyDescent="0.2">
      <c r="A1363" s="232" t="s">
        <v>73</v>
      </c>
      <c r="B1363" s="328" t="s">
        <v>1130</v>
      </c>
      <c r="C1363" s="206" t="s">
        <v>1030</v>
      </c>
      <c r="D1363" s="91" t="s">
        <v>1017</v>
      </c>
      <c r="E1363" s="243">
        <v>1</v>
      </c>
      <c r="F1363" s="219"/>
      <c r="G1363" s="402">
        <f t="shared" si="21"/>
        <v>6600</v>
      </c>
      <c r="H1363" s="296"/>
      <c r="I1363" s="32">
        <f>IF(A1363="A 6",Tabelle1!$C$3,IF(A1363="A 7",Tabelle1!$C$4,IF(A1363="A 8",Tabelle1!$C$5,IF(A1363="A 9M",Tabelle1!$C$6,IF(A1363="A 9M+Z",Tabelle1!$C$7,Tabelle1!$C$8)))))</f>
        <v>6600</v>
      </c>
      <c r="J1363" s="192"/>
      <c r="K1363" s="192"/>
      <c r="L1363" s="192"/>
      <c r="M1363" s="192"/>
      <c r="N1363" s="192"/>
      <c r="O1363" s="192"/>
      <c r="P1363" s="192"/>
      <c r="Q1363" s="192"/>
      <c r="R1363" s="192"/>
      <c r="S1363" s="192"/>
      <c r="T1363" s="192"/>
      <c r="U1363" s="192"/>
      <c r="V1363" s="192"/>
      <c r="W1363" s="192"/>
      <c r="X1363" s="192"/>
      <c r="Y1363" s="192"/>
      <c r="Z1363" s="192"/>
      <c r="AA1363" s="192"/>
      <c r="AB1363" s="192"/>
      <c r="AC1363" s="192"/>
      <c r="AD1363" s="192"/>
      <c r="AE1363" s="192"/>
      <c r="AF1363" s="192"/>
      <c r="AG1363" s="192"/>
      <c r="AH1363" s="192"/>
      <c r="AI1363" s="192"/>
      <c r="AJ1363" s="192"/>
      <c r="AK1363" s="192"/>
      <c r="AL1363" s="192"/>
      <c r="AM1363" s="192"/>
      <c r="AN1363" s="192"/>
      <c r="AO1363" s="192"/>
      <c r="AP1363" s="192"/>
      <c r="AQ1363" s="192"/>
      <c r="AR1363" s="192"/>
      <c r="AS1363" s="192"/>
      <c r="AT1363" s="192"/>
      <c r="AU1363" s="192"/>
      <c r="AV1363" s="192"/>
      <c r="AW1363" s="192"/>
      <c r="AX1363" s="192"/>
      <c r="AY1363" s="192"/>
      <c r="AZ1363" s="192"/>
      <c r="BA1363" s="192"/>
      <c r="BB1363" s="192"/>
      <c r="BC1363" s="192"/>
      <c r="BD1363" s="192"/>
      <c r="BE1363" s="192"/>
      <c r="BF1363" s="192"/>
      <c r="BG1363" s="192"/>
      <c r="BH1363" s="192"/>
      <c r="BI1363" s="192"/>
      <c r="BJ1363" s="192"/>
      <c r="BK1363" s="192"/>
      <c r="BL1363" s="192"/>
      <c r="BM1363" s="192"/>
      <c r="BN1363" s="192"/>
      <c r="BO1363" s="192"/>
      <c r="BP1363" s="192"/>
      <c r="BQ1363" s="192"/>
      <c r="BR1363" s="192"/>
      <c r="BS1363" s="192"/>
      <c r="BT1363" s="192"/>
      <c r="BU1363" s="192"/>
      <c r="BV1363" s="192"/>
      <c r="BW1363" s="192"/>
      <c r="BX1363" s="192"/>
      <c r="BY1363" s="192"/>
      <c r="BZ1363" s="192"/>
      <c r="CA1363" s="192"/>
      <c r="CB1363" s="192"/>
      <c r="CC1363" s="192"/>
      <c r="CD1363" s="192"/>
      <c r="CE1363" s="192"/>
      <c r="CF1363" s="192"/>
      <c r="CG1363" s="192"/>
      <c r="CH1363" s="192"/>
      <c r="CI1363" s="192"/>
      <c r="CJ1363" s="192"/>
      <c r="CK1363" s="192"/>
      <c r="CL1363" s="192"/>
      <c r="CM1363" s="192"/>
      <c r="CN1363" s="192"/>
      <c r="CO1363" s="192"/>
      <c r="CP1363" s="192"/>
      <c r="CQ1363" s="192"/>
      <c r="CR1363" s="192"/>
      <c r="CS1363" s="192"/>
      <c r="CT1363" s="192"/>
      <c r="CU1363" s="192"/>
      <c r="CV1363" s="192"/>
      <c r="CW1363" s="192"/>
      <c r="CX1363" s="192"/>
      <c r="CY1363" s="192"/>
      <c r="CZ1363" s="192"/>
      <c r="DA1363" s="192"/>
      <c r="DB1363" s="192"/>
      <c r="DC1363" s="192"/>
      <c r="DD1363" s="192"/>
      <c r="DE1363" s="192"/>
      <c r="DF1363" s="192"/>
      <c r="DG1363" s="192"/>
      <c r="DH1363" s="192"/>
      <c r="DI1363" s="192"/>
      <c r="DJ1363" s="192"/>
      <c r="DK1363" s="192"/>
      <c r="DL1363" s="192"/>
      <c r="DM1363" s="192"/>
      <c r="DN1363" s="192"/>
      <c r="DO1363" s="192"/>
      <c r="DP1363" s="192"/>
      <c r="DQ1363" s="192"/>
      <c r="DR1363" s="192"/>
      <c r="DS1363" s="192"/>
      <c r="DT1363" s="192"/>
      <c r="DU1363" s="192"/>
      <c r="DV1363" s="192"/>
      <c r="DW1363" s="192"/>
      <c r="DX1363" s="192"/>
      <c r="DY1363" s="192"/>
      <c r="DZ1363" s="192"/>
      <c r="EA1363" s="192"/>
      <c r="EB1363" s="192"/>
      <c r="EC1363" s="192"/>
      <c r="ED1363" s="192"/>
      <c r="EE1363" s="192"/>
      <c r="EF1363" s="192"/>
      <c r="EG1363" s="192"/>
      <c r="EH1363" s="192"/>
      <c r="EI1363" s="192"/>
      <c r="EJ1363" s="192"/>
      <c r="EK1363" s="192"/>
      <c r="EL1363" s="192"/>
      <c r="EM1363" s="192"/>
      <c r="EN1363" s="192"/>
      <c r="EO1363" s="192"/>
      <c r="EP1363" s="192"/>
      <c r="EQ1363" s="192"/>
      <c r="ER1363" s="192"/>
      <c r="ES1363" s="192"/>
      <c r="ET1363" s="192"/>
      <c r="EU1363" s="192"/>
      <c r="EV1363" s="192"/>
      <c r="EW1363" s="192"/>
      <c r="EX1363" s="192"/>
      <c r="EY1363" s="192"/>
      <c r="EZ1363" s="192"/>
      <c r="FA1363" s="192"/>
      <c r="FB1363" s="192"/>
      <c r="FC1363" s="192"/>
      <c r="FD1363" s="192"/>
      <c r="FE1363" s="192"/>
      <c r="FF1363" s="192"/>
      <c r="FG1363" s="192"/>
      <c r="FH1363" s="192"/>
      <c r="FI1363" s="192"/>
      <c r="FJ1363" s="192"/>
      <c r="FK1363" s="192"/>
      <c r="FL1363" s="192"/>
      <c r="FM1363" s="192"/>
      <c r="FN1363" s="192"/>
      <c r="FO1363" s="192"/>
      <c r="FP1363" s="192"/>
      <c r="FQ1363" s="192"/>
      <c r="FR1363" s="192"/>
      <c r="FS1363" s="192"/>
      <c r="FT1363" s="192"/>
      <c r="FU1363" s="192"/>
      <c r="FV1363" s="192"/>
      <c r="FW1363" s="192"/>
      <c r="FX1363" s="192"/>
      <c r="FY1363" s="192"/>
      <c r="FZ1363" s="192"/>
      <c r="GA1363" s="192"/>
      <c r="GB1363" s="192"/>
      <c r="GC1363" s="192"/>
      <c r="GD1363" s="192"/>
      <c r="GE1363" s="192"/>
      <c r="GF1363" s="192"/>
      <c r="GG1363" s="192"/>
      <c r="GH1363" s="192"/>
      <c r="GI1363" s="192"/>
      <c r="GJ1363" s="192"/>
      <c r="GK1363" s="192"/>
      <c r="GL1363" s="192"/>
      <c r="GM1363" s="192"/>
      <c r="GN1363" s="192"/>
      <c r="GO1363" s="192"/>
      <c r="GP1363" s="192"/>
      <c r="GQ1363" s="192"/>
      <c r="GR1363" s="192"/>
      <c r="GS1363" s="192"/>
      <c r="GT1363" s="192"/>
      <c r="GU1363" s="192"/>
      <c r="GV1363" s="192"/>
      <c r="GW1363" s="192"/>
      <c r="GX1363" s="192"/>
      <c r="GY1363" s="192"/>
      <c r="GZ1363" s="192"/>
      <c r="HA1363" s="192"/>
      <c r="HB1363" s="192"/>
      <c r="HC1363" s="192"/>
      <c r="HD1363" s="192"/>
      <c r="HE1363" s="192"/>
      <c r="HF1363" s="192"/>
      <c r="HG1363" s="192"/>
      <c r="HH1363" s="192"/>
      <c r="HI1363" s="192"/>
      <c r="HJ1363" s="192"/>
      <c r="HK1363" s="192"/>
      <c r="HL1363" s="192"/>
      <c r="HM1363" s="192"/>
      <c r="HN1363" s="192"/>
      <c r="HO1363" s="192"/>
      <c r="HP1363" s="192"/>
      <c r="HQ1363" s="192"/>
      <c r="HR1363" s="192"/>
      <c r="HS1363" s="192"/>
      <c r="HT1363" s="192"/>
      <c r="HU1363" s="192"/>
      <c r="HV1363" s="192"/>
      <c r="HW1363" s="192"/>
      <c r="HX1363" s="192"/>
      <c r="HY1363" s="192"/>
      <c r="HZ1363" s="192"/>
      <c r="IA1363" s="192"/>
      <c r="IB1363" s="192"/>
      <c r="IC1363" s="192"/>
      <c r="ID1363" s="192"/>
      <c r="IE1363" s="192"/>
      <c r="IF1363" s="192"/>
      <c r="IG1363" s="192"/>
      <c r="IH1363" s="192"/>
      <c r="II1363" s="192"/>
      <c r="IJ1363" s="192"/>
      <c r="IK1363" s="192"/>
      <c r="IL1363" s="192"/>
      <c r="IO1363" s="192"/>
      <c r="IP1363" s="192"/>
    </row>
    <row r="1364" spans="1:250" s="208" customFormat="1" ht="14.25" x14ac:dyDescent="0.2">
      <c r="A1364" s="232" t="s">
        <v>73</v>
      </c>
      <c r="B1364" s="328" t="s">
        <v>1130</v>
      </c>
      <c r="C1364" s="206" t="s">
        <v>1031</v>
      </c>
      <c r="D1364" s="91" t="s">
        <v>1017</v>
      </c>
      <c r="E1364" s="243">
        <v>1</v>
      </c>
      <c r="F1364" s="219"/>
      <c r="G1364" s="402">
        <f t="shared" si="21"/>
        <v>6600</v>
      </c>
      <c r="H1364" s="296"/>
      <c r="I1364" s="32">
        <f>IF(A1364="A 6",Tabelle1!$C$3,IF(A1364="A 7",Tabelle1!$C$4,IF(A1364="A 8",Tabelle1!$C$5,IF(A1364="A 9M",Tabelle1!$C$6,IF(A1364="A 9M+Z",Tabelle1!$C$7,Tabelle1!$C$8)))))</f>
        <v>6600</v>
      </c>
      <c r="J1364" s="192"/>
      <c r="K1364" s="192"/>
      <c r="L1364" s="192"/>
      <c r="M1364" s="192"/>
      <c r="N1364" s="192"/>
      <c r="O1364" s="192"/>
      <c r="P1364" s="192"/>
      <c r="Q1364" s="192"/>
      <c r="R1364" s="192"/>
      <c r="S1364" s="192"/>
      <c r="T1364" s="192"/>
      <c r="U1364" s="192"/>
      <c r="V1364" s="192"/>
      <c r="W1364" s="192"/>
      <c r="X1364" s="192"/>
      <c r="Y1364" s="192"/>
      <c r="Z1364" s="192"/>
      <c r="AA1364" s="192"/>
      <c r="AB1364" s="192"/>
      <c r="AC1364" s="192"/>
      <c r="AD1364" s="192"/>
      <c r="AE1364" s="192"/>
      <c r="AF1364" s="192"/>
      <c r="AG1364" s="192"/>
      <c r="AH1364" s="192"/>
      <c r="AI1364" s="192"/>
      <c r="AJ1364" s="192"/>
      <c r="AK1364" s="192"/>
      <c r="AL1364" s="192"/>
      <c r="AM1364" s="192"/>
      <c r="AN1364" s="192"/>
      <c r="AO1364" s="192"/>
      <c r="AP1364" s="192"/>
      <c r="AQ1364" s="192"/>
      <c r="AR1364" s="192"/>
      <c r="AS1364" s="192"/>
      <c r="AT1364" s="192"/>
      <c r="AU1364" s="192"/>
      <c r="AV1364" s="192"/>
      <c r="AW1364" s="192"/>
      <c r="AX1364" s="192"/>
      <c r="AY1364" s="192"/>
      <c r="AZ1364" s="192"/>
      <c r="BA1364" s="192"/>
      <c r="BB1364" s="192"/>
      <c r="BC1364" s="192"/>
      <c r="BD1364" s="192"/>
      <c r="BE1364" s="192"/>
      <c r="BF1364" s="192"/>
      <c r="BG1364" s="192"/>
      <c r="BH1364" s="192"/>
      <c r="BI1364" s="192"/>
      <c r="BJ1364" s="192"/>
      <c r="BK1364" s="192"/>
      <c r="BL1364" s="192"/>
      <c r="BM1364" s="192"/>
      <c r="BN1364" s="192"/>
      <c r="BO1364" s="192"/>
      <c r="BP1364" s="192"/>
      <c r="BQ1364" s="192"/>
      <c r="BR1364" s="192"/>
      <c r="BS1364" s="192"/>
      <c r="BT1364" s="192"/>
      <c r="BU1364" s="192"/>
      <c r="BV1364" s="192"/>
      <c r="BW1364" s="192"/>
      <c r="BX1364" s="192"/>
      <c r="BY1364" s="192"/>
      <c r="BZ1364" s="192"/>
      <c r="CA1364" s="192"/>
      <c r="CB1364" s="192"/>
      <c r="CC1364" s="192"/>
      <c r="CD1364" s="192"/>
      <c r="CE1364" s="192"/>
      <c r="CF1364" s="192"/>
      <c r="CG1364" s="192"/>
      <c r="CH1364" s="192"/>
      <c r="CI1364" s="192"/>
      <c r="CJ1364" s="192"/>
      <c r="CK1364" s="192"/>
      <c r="CL1364" s="192"/>
      <c r="CM1364" s="192"/>
      <c r="CN1364" s="192"/>
      <c r="CO1364" s="192"/>
      <c r="CP1364" s="192"/>
      <c r="CQ1364" s="192"/>
      <c r="CR1364" s="192"/>
      <c r="CS1364" s="192"/>
      <c r="CT1364" s="192"/>
      <c r="CU1364" s="192"/>
      <c r="CV1364" s="192"/>
      <c r="CW1364" s="192"/>
      <c r="CX1364" s="192"/>
      <c r="CY1364" s="192"/>
      <c r="CZ1364" s="192"/>
      <c r="DA1364" s="192"/>
      <c r="DB1364" s="192"/>
      <c r="DC1364" s="192"/>
      <c r="DD1364" s="192"/>
      <c r="DE1364" s="192"/>
      <c r="DF1364" s="192"/>
      <c r="DG1364" s="192"/>
      <c r="DH1364" s="192"/>
      <c r="DI1364" s="192"/>
      <c r="DJ1364" s="192"/>
      <c r="DK1364" s="192"/>
      <c r="DL1364" s="192"/>
      <c r="DM1364" s="192"/>
      <c r="DN1364" s="192"/>
      <c r="DO1364" s="192"/>
      <c r="DP1364" s="192"/>
      <c r="DQ1364" s="192"/>
      <c r="DR1364" s="192"/>
      <c r="DS1364" s="192"/>
      <c r="DT1364" s="192"/>
      <c r="DU1364" s="192"/>
      <c r="DV1364" s="192"/>
      <c r="DW1364" s="192"/>
      <c r="DX1364" s="192"/>
      <c r="DY1364" s="192"/>
      <c r="DZ1364" s="192"/>
      <c r="EA1364" s="192"/>
      <c r="EB1364" s="192"/>
      <c r="EC1364" s="192"/>
      <c r="ED1364" s="192"/>
      <c r="EE1364" s="192"/>
      <c r="EF1364" s="192"/>
      <c r="EG1364" s="192"/>
      <c r="EH1364" s="192"/>
      <c r="EI1364" s="192"/>
      <c r="EJ1364" s="192"/>
      <c r="EK1364" s="192"/>
      <c r="EL1364" s="192"/>
      <c r="EM1364" s="192"/>
      <c r="EN1364" s="192"/>
      <c r="EO1364" s="192"/>
      <c r="EP1364" s="192"/>
      <c r="EQ1364" s="192"/>
      <c r="ER1364" s="192"/>
      <c r="ES1364" s="192"/>
      <c r="ET1364" s="192"/>
      <c r="EU1364" s="192"/>
      <c r="EV1364" s="192"/>
      <c r="EW1364" s="192"/>
      <c r="EX1364" s="192"/>
      <c r="EY1364" s="192"/>
      <c r="EZ1364" s="192"/>
      <c r="FA1364" s="192"/>
      <c r="FB1364" s="192"/>
      <c r="FC1364" s="192"/>
      <c r="FD1364" s="192"/>
      <c r="FE1364" s="192"/>
      <c r="FF1364" s="192"/>
      <c r="FG1364" s="192"/>
      <c r="FH1364" s="192"/>
      <c r="FI1364" s="192"/>
      <c r="FJ1364" s="192"/>
      <c r="FK1364" s="192"/>
      <c r="FL1364" s="192"/>
      <c r="FM1364" s="192"/>
      <c r="FN1364" s="192"/>
      <c r="FO1364" s="192"/>
      <c r="FP1364" s="192"/>
      <c r="FQ1364" s="192"/>
      <c r="FR1364" s="192"/>
      <c r="FS1364" s="192"/>
      <c r="FT1364" s="192"/>
      <c r="FU1364" s="192"/>
      <c r="FV1364" s="192"/>
      <c r="FW1364" s="192"/>
      <c r="FX1364" s="192"/>
      <c r="FY1364" s="192"/>
      <c r="FZ1364" s="192"/>
      <c r="GA1364" s="192"/>
      <c r="GB1364" s="192"/>
      <c r="GC1364" s="192"/>
      <c r="GD1364" s="192"/>
      <c r="GE1364" s="192"/>
      <c r="GF1364" s="192"/>
      <c r="GG1364" s="192"/>
      <c r="GH1364" s="192"/>
      <c r="GI1364" s="192"/>
      <c r="GJ1364" s="192"/>
      <c r="GK1364" s="192"/>
      <c r="GL1364" s="192"/>
      <c r="GM1364" s="192"/>
      <c r="GN1364" s="192"/>
      <c r="GO1364" s="192"/>
      <c r="GP1364" s="192"/>
      <c r="GQ1364" s="192"/>
      <c r="GR1364" s="192"/>
      <c r="GS1364" s="192"/>
      <c r="GT1364" s="192"/>
      <c r="GU1364" s="192"/>
      <c r="GV1364" s="192"/>
      <c r="GW1364" s="192"/>
      <c r="GX1364" s="192"/>
      <c r="GY1364" s="192"/>
      <c r="GZ1364" s="192"/>
      <c r="HA1364" s="192"/>
      <c r="HB1364" s="192"/>
      <c r="HC1364" s="192"/>
      <c r="HD1364" s="192"/>
      <c r="HE1364" s="192"/>
      <c r="HF1364" s="192"/>
      <c r="HG1364" s="192"/>
      <c r="HH1364" s="192"/>
      <c r="HI1364" s="192"/>
      <c r="HJ1364" s="192"/>
      <c r="HK1364" s="192"/>
      <c r="HL1364" s="192"/>
      <c r="HM1364" s="192"/>
      <c r="HN1364" s="192"/>
      <c r="HO1364" s="192"/>
      <c r="HP1364" s="192"/>
      <c r="HQ1364" s="192"/>
      <c r="HR1364" s="192"/>
      <c r="HS1364" s="192"/>
      <c r="HT1364" s="192"/>
      <c r="HU1364" s="192"/>
      <c r="HV1364" s="192"/>
      <c r="HW1364" s="192"/>
      <c r="HX1364" s="192"/>
      <c r="HY1364" s="192"/>
      <c r="HZ1364" s="192"/>
      <c r="IA1364" s="192"/>
      <c r="IB1364" s="192"/>
      <c r="IC1364" s="192"/>
      <c r="ID1364" s="192"/>
      <c r="IE1364" s="192"/>
      <c r="IF1364" s="192"/>
      <c r="IG1364" s="192"/>
      <c r="IH1364" s="192"/>
      <c r="II1364" s="192"/>
      <c r="IJ1364" s="192"/>
      <c r="IK1364" s="192"/>
      <c r="IL1364" s="192"/>
      <c r="IO1364" s="192"/>
      <c r="IP1364" s="192"/>
    </row>
    <row r="1365" spans="1:250" s="208" customFormat="1" ht="14.25" x14ac:dyDescent="0.2">
      <c r="A1365" s="232" t="s">
        <v>73</v>
      </c>
      <c r="B1365" s="328" t="s">
        <v>1130</v>
      </c>
      <c r="C1365" s="206" t="s">
        <v>1032</v>
      </c>
      <c r="D1365" s="91" t="s">
        <v>1017</v>
      </c>
      <c r="E1365" s="243">
        <v>1</v>
      </c>
      <c r="F1365" s="219"/>
      <c r="G1365" s="402">
        <f t="shared" si="21"/>
        <v>6600</v>
      </c>
      <c r="H1365" s="296"/>
      <c r="I1365" s="32">
        <f>IF(A1365="A 6",Tabelle1!$C$3,IF(A1365="A 7",Tabelle1!$C$4,IF(A1365="A 8",Tabelle1!$C$5,IF(A1365="A 9M",Tabelle1!$C$6,IF(A1365="A 9M+Z",Tabelle1!$C$7,Tabelle1!$C$8)))))</f>
        <v>6600</v>
      </c>
      <c r="J1365" s="192"/>
      <c r="K1365" s="192"/>
      <c r="L1365" s="192"/>
      <c r="M1365" s="192"/>
      <c r="N1365" s="192"/>
      <c r="O1365" s="192"/>
      <c r="P1365" s="192"/>
      <c r="Q1365" s="192"/>
      <c r="R1365" s="192"/>
      <c r="S1365" s="192"/>
      <c r="T1365" s="192"/>
      <c r="U1365" s="192"/>
      <c r="V1365" s="192"/>
      <c r="W1365" s="192"/>
      <c r="X1365" s="192"/>
      <c r="Y1365" s="192"/>
      <c r="Z1365" s="192"/>
      <c r="AA1365" s="192"/>
      <c r="AB1365" s="192"/>
      <c r="AC1365" s="192"/>
      <c r="AD1365" s="192"/>
      <c r="AE1365" s="192"/>
      <c r="AF1365" s="192"/>
      <c r="AG1365" s="192"/>
      <c r="AH1365" s="192"/>
      <c r="AI1365" s="192"/>
      <c r="AJ1365" s="192"/>
      <c r="AK1365" s="192"/>
      <c r="AL1365" s="192"/>
      <c r="AM1365" s="192"/>
      <c r="AN1365" s="192"/>
      <c r="AO1365" s="192"/>
      <c r="AP1365" s="192"/>
      <c r="AQ1365" s="192"/>
      <c r="AR1365" s="192"/>
      <c r="AS1365" s="192"/>
      <c r="AT1365" s="192"/>
      <c r="AU1365" s="192"/>
      <c r="AV1365" s="192"/>
      <c r="AW1365" s="192"/>
      <c r="AX1365" s="192"/>
      <c r="AY1365" s="192"/>
      <c r="AZ1365" s="192"/>
      <c r="BA1365" s="192"/>
      <c r="BB1365" s="192"/>
      <c r="BC1365" s="192"/>
      <c r="BD1365" s="192"/>
      <c r="BE1365" s="192"/>
      <c r="BF1365" s="192"/>
      <c r="BG1365" s="192"/>
      <c r="BH1365" s="192"/>
      <c r="BI1365" s="192"/>
      <c r="BJ1365" s="192"/>
      <c r="BK1365" s="192"/>
      <c r="BL1365" s="192"/>
      <c r="BM1365" s="192"/>
      <c r="BN1365" s="192"/>
      <c r="BO1365" s="192"/>
      <c r="BP1365" s="192"/>
      <c r="BQ1365" s="192"/>
      <c r="BR1365" s="192"/>
      <c r="BS1365" s="192"/>
      <c r="BT1365" s="192"/>
      <c r="BU1365" s="192"/>
      <c r="BV1365" s="192"/>
      <c r="BW1365" s="192"/>
      <c r="BX1365" s="192"/>
      <c r="BY1365" s="192"/>
      <c r="BZ1365" s="192"/>
      <c r="CA1365" s="192"/>
      <c r="CB1365" s="192"/>
      <c r="CC1365" s="192"/>
      <c r="CD1365" s="192"/>
      <c r="CE1365" s="192"/>
      <c r="CF1365" s="192"/>
      <c r="CG1365" s="192"/>
      <c r="CH1365" s="192"/>
      <c r="CI1365" s="192"/>
      <c r="CJ1365" s="192"/>
      <c r="CK1365" s="192"/>
      <c r="CL1365" s="192"/>
      <c r="CM1365" s="192"/>
      <c r="CN1365" s="192"/>
      <c r="CO1365" s="192"/>
      <c r="CP1365" s="192"/>
      <c r="CQ1365" s="192"/>
      <c r="CR1365" s="192"/>
      <c r="CS1365" s="192"/>
      <c r="CT1365" s="192"/>
      <c r="CU1365" s="192"/>
      <c r="CV1365" s="192"/>
      <c r="CW1365" s="192"/>
      <c r="CX1365" s="192"/>
      <c r="CY1365" s="192"/>
      <c r="CZ1365" s="192"/>
      <c r="DA1365" s="192"/>
      <c r="DB1365" s="192"/>
      <c r="DC1365" s="192"/>
      <c r="DD1365" s="192"/>
      <c r="DE1365" s="192"/>
      <c r="DF1365" s="192"/>
      <c r="DG1365" s="192"/>
      <c r="DH1365" s="192"/>
      <c r="DI1365" s="192"/>
      <c r="DJ1365" s="192"/>
      <c r="DK1365" s="192"/>
      <c r="DL1365" s="192"/>
      <c r="DM1365" s="192"/>
      <c r="DN1365" s="192"/>
      <c r="DO1365" s="192"/>
      <c r="DP1365" s="192"/>
      <c r="DQ1365" s="192"/>
      <c r="DR1365" s="192"/>
      <c r="DS1365" s="192"/>
      <c r="DT1365" s="192"/>
      <c r="DU1365" s="192"/>
      <c r="DV1365" s="192"/>
      <c r="DW1365" s="192"/>
      <c r="DX1365" s="192"/>
      <c r="DY1365" s="192"/>
      <c r="DZ1365" s="192"/>
      <c r="EA1365" s="192"/>
      <c r="EB1365" s="192"/>
      <c r="EC1365" s="192"/>
      <c r="ED1365" s="192"/>
      <c r="EE1365" s="192"/>
      <c r="EF1365" s="192"/>
      <c r="EG1365" s="192"/>
      <c r="EH1365" s="192"/>
      <c r="EI1365" s="192"/>
      <c r="EJ1365" s="192"/>
      <c r="EK1365" s="192"/>
      <c r="EL1365" s="192"/>
      <c r="EM1365" s="192"/>
      <c r="EN1365" s="192"/>
      <c r="EO1365" s="192"/>
      <c r="EP1365" s="192"/>
      <c r="EQ1365" s="192"/>
      <c r="ER1365" s="192"/>
      <c r="ES1365" s="192"/>
      <c r="ET1365" s="192"/>
      <c r="EU1365" s="192"/>
      <c r="EV1365" s="192"/>
      <c r="EW1365" s="192"/>
      <c r="EX1365" s="192"/>
      <c r="EY1365" s="192"/>
      <c r="EZ1365" s="192"/>
      <c r="FA1365" s="192"/>
      <c r="FB1365" s="192"/>
      <c r="FC1365" s="192"/>
      <c r="FD1365" s="192"/>
      <c r="FE1365" s="192"/>
      <c r="FF1365" s="192"/>
      <c r="FG1365" s="192"/>
      <c r="FH1365" s="192"/>
      <c r="FI1365" s="192"/>
      <c r="FJ1365" s="192"/>
      <c r="FK1365" s="192"/>
      <c r="FL1365" s="192"/>
      <c r="FM1365" s="192"/>
      <c r="FN1365" s="192"/>
      <c r="FO1365" s="192"/>
      <c r="FP1365" s="192"/>
      <c r="FQ1365" s="192"/>
      <c r="FR1365" s="192"/>
      <c r="FS1365" s="192"/>
      <c r="FT1365" s="192"/>
      <c r="FU1365" s="192"/>
      <c r="FV1365" s="192"/>
      <c r="FW1365" s="192"/>
      <c r="FX1365" s="192"/>
      <c r="FY1365" s="192"/>
      <c r="FZ1365" s="192"/>
      <c r="GA1365" s="192"/>
      <c r="GB1365" s="192"/>
      <c r="GC1365" s="192"/>
      <c r="GD1365" s="192"/>
      <c r="GE1365" s="192"/>
      <c r="GF1365" s="192"/>
      <c r="GG1365" s="192"/>
      <c r="GH1365" s="192"/>
      <c r="GI1365" s="192"/>
      <c r="GJ1365" s="192"/>
      <c r="GK1365" s="192"/>
      <c r="GL1365" s="192"/>
      <c r="GM1365" s="192"/>
      <c r="GN1365" s="192"/>
      <c r="GO1365" s="192"/>
      <c r="GP1365" s="192"/>
      <c r="GQ1365" s="192"/>
      <c r="GR1365" s="192"/>
      <c r="GS1365" s="192"/>
      <c r="GT1365" s="192"/>
      <c r="GU1365" s="192"/>
      <c r="GV1365" s="192"/>
      <c r="GW1365" s="192"/>
      <c r="GX1365" s="192"/>
      <c r="GY1365" s="192"/>
      <c r="GZ1365" s="192"/>
      <c r="HA1365" s="192"/>
      <c r="HB1365" s="192"/>
      <c r="HC1365" s="192"/>
      <c r="HD1365" s="192"/>
      <c r="HE1365" s="192"/>
      <c r="HF1365" s="192"/>
      <c r="HG1365" s="192"/>
      <c r="HH1365" s="192"/>
      <c r="HI1365" s="192"/>
      <c r="HJ1365" s="192"/>
      <c r="HK1365" s="192"/>
      <c r="HL1365" s="192"/>
      <c r="HM1365" s="192"/>
      <c r="HN1365" s="192"/>
      <c r="HO1365" s="192"/>
      <c r="HP1365" s="192"/>
      <c r="HQ1365" s="192"/>
      <c r="HR1365" s="192"/>
      <c r="HS1365" s="192"/>
      <c r="HT1365" s="192"/>
      <c r="HU1365" s="192"/>
      <c r="HV1365" s="192"/>
      <c r="HW1365" s="192"/>
      <c r="HX1365" s="192"/>
      <c r="HY1365" s="192"/>
      <c r="HZ1365" s="192"/>
      <c r="IA1365" s="192"/>
      <c r="IB1365" s="192"/>
      <c r="IC1365" s="192"/>
      <c r="ID1365" s="192"/>
      <c r="IE1365" s="192"/>
      <c r="IF1365" s="192"/>
      <c r="IG1365" s="192"/>
      <c r="IH1365" s="192"/>
      <c r="II1365" s="192"/>
      <c r="IJ1365" s="192"/>
      <c r="IK1365" s="192"/>
      <c r="IL1365" s="192"/>
      <c r="IO1365" s="192"/>
      <c r="IP1365" s="192"/>
    </row>
    <row r="1366" spans="1:250" s="208" customFormat="1" ht="14.25" x14ac:dyDescent="0.2">
      <c r="A1366" s="232" t="s">
        <v>73</v>
      </c>
      <c r="B1366" s="328" t="s">
        <v>1130</v>
      </c>
      <c r="C1366" s="206" t="s">
        <v>1033</v>
      </c>
      <c r="D1366" s="91" t="s">
        <v>1017</v>
      </c>
      <c r="E1366" s="243">
        <v>1</v>
      </c>
      <c r="F1366" s="219"/>
      <c r="G1366" s="402">
        <f t="shared" si="21"/>
        <v>6600</v>
      </c>
      <c r="H1366" s="296"/>
      <c r="I1366" s="32">
        <f>IF(A1366="A 6",Tabelle1!$C$3,IF(A1366="A 7",Tabelle1!$C$4,IF(A1366="A 8",Tabelle1!$C$5,IF(A1366="A 9M",Tabelle1!$C$6,IF(A1366="A 9M+Z",Tabelle1!$C$7,Tabelle1!$C$8)))))</f>
        <v>6600</v>
      </c>
      <c r="J1366" s="192"/>
      <c r="K1366" s="192"/>
      <c r="L1366" s="192"/>
      <c r="M1366" s="192"/>
      <c r="N1366" s="192"/>
      <c r="O1366" s="192"/>
      <c r="P1366" s="192"/>
      <c r="Q1366" s="192"/>
      <c r="R1366" s="192"/>
      <c r="S1366" s="192"/>
      <c r="T1366" s="192"/>
      <c r="U1366" s="192"/>
      <c r="V1366" s="192"/>
      <c r="W1366" s="192"/>
      <c r="X1366" s="192"/>
      <c r="Y1366" s="192"/>
      <c r="Z1366" s="192"/>
      <c r="AA1366" s="192"/>
      <c r="AB1366" s="192"/>
      <c r="AC1366" s="192"/>
      <c r="AD1366" s="192"/>
      <c r="AE1366" s="192"/>
      <c r="AF1366" s="192"/>
      <c r="AG1366" s="192"/>
      <c r="AH1366" s="192"/>
      <c r="AI1366" s="192"/>
      <c r="AJ1366" s="192"/>
      <c r="AK1366" s="192"/>
      <c r="AL1366" s="192"/>
      <c r="AM1366" s="192"/>
      <c r="AN1366" s="192"/>
      <c r="AO1366" s="192"/>
      <c r="AP1366" s="192"/>
      <c r="AQ1366" s="192"/>
      <c r="AR1366" s="192"/>
      <c r="AS1366" s="192"/>
      <c r="AT1366" s="192"/>
      <c r="AU1366" s="192"/>
      <c r="AV1366" s="192"/>
      <c r="AW1366" s="192"/>
      <c r="AX1366" s="192"/>
      <c r="AY1366" s="192"/>
      <c r="AZ1366" s="192"/>
      <c r="BA1366" s="192"/>
      <c r="BB1366" s="192"/>
      <c r="BC1366" s="192"/>
      <c r="BD1366" s="192"/>
      <c r="BE1366" s="192"/>
      <c r="BF1366" s="192"/>
      <c r="BG1366" s="192"/>
      <c r="BH1366" s="192"/>
      <c r="BI1366" s="192"/>
      <c r="BJ1366" s="192"/>
      <c r="BK1366" s="192"/>
      <c r="BL1366" s="192"/>
      <c r="BM1366" s="192"/>
      <c r="BN1366" s="192"/>
      <c r="BO1366" s="192"/>
      <c r="BP1366" s="192"/>
      <c r="BQ1366" s="192"/>
      <c r="BR1366" s="192"/>
      <c r="BS1366" s="192"/>
      <c r="BT1366" s="192"/>
      <c r="BU1366" s="192"/>
      <c r="BV1366" s="192"/>
      <c r="BW1366" s="192"/>
      <c r="BX1366" s="192"/>
      <c r="BY1366" s="192"/>
      <c r="BZ1366" s="192"/>
      <c r="CA1366" s="192"/>
      <c r="CB1366" s="192"/>
      <c r="CC1366" s="192"/>
      <c r="CD1366" s="192"/>
      <c r="CE1366" s="192"/>
      <c r="CF1366" s="192"/>
      <c r="CG1366" s="192"/>
      <c r="CH1366" s="192"/>
      <c r="CI1366" s="192"/>
      <c r="CJ1366" s="192"/>
      <c r="CK1366" s="192"/>
      <c r="CL1366" s="192"/>
      <c r="CM1366" s="192"/>
      <c r="CN1366" s="192"/>
      <c r="CO1366" s="192"/>
      <c r="CP1366" s="192"/>
      <c r="CQ1366" s="192"/>
      <c r="CR1366" s="192"/>
      <c r="CS1366" s="192"/>
      <c r="CT1366" s="192"/>
      <c r="CU1366" s="192"/>
      <c r="CV1366" s="192"/>
      <c r="CW1366" s="192"/>
      <c r="CX1366" s="192"/>
      <c r="CY1366" s="192"/>
      <c r="CZ1366" s="192"/>
      <c r="DA1366" s="192"/>
      <c r="DB1366" s="192"/>
      <c r="DC1366" s="192"/>
      <c r="DD1366" s="192"/>
      <c r="DE1366" s="192"/>
      <c r="DF1366" s="192"/>
      <c r="DG1366" s="192"/>
      <c r="DH1366" s="192"/>
      <c r="DI1366" s="192"/>
      <c r="DJ1366" s="192"/>
      <c r="DK1366" s="192"/>
      <c r="DL1366" s="192"/>
      <c r="DM1366" s="192"/>
      <c r="DN1366" s="192"/>
      <c r="DO1366" s="192"/>
      <c r="DP1366" s="192"/>
      <c r="DQ1366" s="192"/>
      <c r="DR1366" s="192"/>
      <c r="DS1366" s="192"/>
      <c r="DT1366" s="192"/>
      <c r="DU1366" s="192"/>
      <c r="DV1366" s="192"/>
      <c r="DW1366" s="192"/>
      <c r="DX1366" s="192"/>
      <c r="DY1366" s="192"/>
      <c r="DZ1366" s="192"/>
      <c r="EA1366" s="192"/>
      <c r="EB1366" s="192"/>
      <c r="EC1366" s="192"/>
      <c r="ED1366" s="192"/>
      <c r="EE1366" s="192"/>
      <c r="EF1366" s="192"/>
      <c r="EG1366" s="192"/>
      <c r="EH1366" s="192"/>
      <c r="EI1366" s="192"/>
      <c r="EJ1366" s="192"/>
      <c r="EK1366" s="192"/>
      <c r="EL1366" s="192"/>
      <c r="EM1366" s="192"/>
      <c r="EN1366" s="192"/>
      <c r="EO1366" s="192"/>
      <c r="EP1366" s="192"/>
      <c r="EQ1366" s="192"/>
      <c r="ER1366" s="192"/>
      <c r="ES1366" s="192"/>
      <c r="ET1366" s="192"/>
      <c r="EU1366" s="192"/>
      <c r="EV1366" s="192"/>
      <c r="EW1366" s="192"/>
      <c r="EX1366" s="192"/>
      <c r="EY1366" s="192"/>
      <c r="EZ1366" s="192"/>
      <c r="FA1366" s="192"/>
      <c r="FB1366" s="192"/>
      <c r="FC1366" s="192"/>
      <c r="FD1366" s="192"/>
      <c r="FE1366" s="192"/>
      <c r="FF1366" s="192"/>
      <c r="FG1366" s="192"/>
      <c r="FH1366" s="192"/>
      <c r="FI1366" s="192"/>
      <c r="FJ1366" s="192"/>
      <c r="FK1366" s="192"/>
      <c r="FL1366" s="192"/>
      <c r="FM1366" s="192"/>
      <c r="FN1366" s="192"/>
      <c r="FO1366" s="192"/>
      <c r="FP1366" s="192"/>
      <c r="FQ1366" s="192"/>
      <c r="FR1366" s="192"/>
      <c r="FS1366" s="192"/>
      <c r="FT1366" s="192"/>
      <c r="FU1366" s="192"/>
      <c r="FV1366" s="192"/>
      <c r="FW1366" s="192"/>
      <c r="FX1366" s="192"/>
      <c r="FY1366" s="192"/>
      <c r="FZ1366" s="192"/>
      <c r="GA1366" s="192"/>
      <c r="GB1366" s="192"/>
      <c r="GC1366" s="192"/>
      <c r="GD1366" s="192"/>
      <c r="GE1366" s="192"/>
      <c r="GF1366" s="192"/>
      <c r="GG1366" s="192"/>
      <c r="GH1366" s="192"/>
      <c r="GI1366" s="192"/>
      <c r="GJ1366" s="192"/>
      <c r="GK1366" s="192"/>
      <c r="GL1366" s="192"/>
      <c r="GM1366" s="192"/>
      <c r="GN1366" s="192"/>
      <c r="GO1366" s="192"/>
      <c r="GP1366" s="192"/>
      <c r="GQ1366" s="192"/>
      <c r="GR1366" s="192"/>
      <c r="GS1366" s="192"/>
      <c r="GT1366" s="192"/>
      <c r="GU1366" s="192"/>
      <c r="GV1366" s="192"/>
      <c r="GW1366" s="192"/>
      <c r="GX1366" s="192"/>
      <c r="GY1366" s="192"/>
      <c r="GZ1366" s="192"/>
      <c r="HA1366" s="192"/>
      <c r="HB1366" s="192"/>
      <c r="HC1366" s="192"/>
      <c r="HD1366" s="192"/>
      <c r="HE1366" s="192"/>
      <c r="HF1366" s="192"/>
      <c r="HG1366" s="192"/>
      <c r="HH1366" s="192"/>
      <c r="HI1366" s="192"/>
      <c r="HJ1366" s="192"/>
      <c r="HK1366" s="192"/>
      <c r="HL1366" s="192"/>
      <c r="HM1366" s="192"/>
      <c r="HN1366" s="192"/>
      <c r="HO1366" s="192"/>
      <c r="HP1366" s="192"/>
      <c r="HQ1366" s="192"/>
      <c r="HR1366" s="192"/>
      <c r="HS1366" s="192"/>
      <c r="HT1366" s="192"/>
      <c r="HU1366" s="192"/>
      <c r="HV1366" s="192"/>
      <c r="HW1366" s="192"/>
      <c r="HX1366" s="192"/>
      <c r="HY1366" s="192"/>
      <c r="HZ1366" s="192"/>
      <c r="IA1366" s="192"/>
      <c r="IB1366" s="192"/>
      <c r="IC1366" s="192"/>
      <c r="ID1366" s="192"/>
      <c r="IE1366" s="192"/>
      <c r="IF1366" s="192"/>
      <c r="IG1366" s="192"/>
      <c r="IH1366" s="192"/>
      <c r="II1366" s="192"/>
      <c r="IJ1366" s="192"/>
      <c r="IK1366" s="192"/>
      <c r="IL1366" s="192"/>
      <c r="IO1366" s="192"/>
      <c r="IP1366" s="192"/>
    </row>
    <row r="1367" spans="1:250" s="208" customFormat="1" ht="14.25" x14ac:dyDescent="0.2">
      <c r="A1367" s="232" t="s">
        <v>73</v>
      </c>
      <c r="B1367" s="328" t="s">
        <v>1130</v>
      </c>
      <c r="C1367" s="206" t="s">
        <v>1034</v>
      </c>
      <c r="D1367" s="91" t="s">
        <v>1017</v>
      </c>
      <c r="E1367" s="243">
        <v>1</v>
      </c>
      <c r="F1367" s="219"/>
      <c r="G1367" s="402">
        <f t="shared" si="21"/>
        <v>6600</v>
      </c>
      <c r="H1367" s="296"/>
      <c r="I1367" s="32">
        <f>IF(A1367="A 6",Tabelle1!$C$3,IF(A1367="A 7",Tabelle1!$C$4,IF(A1367="A 8",Tabelle1!$C$5,IF(A1367="A 9M",Tabelle1!$C$6,IF(A1367="A 9M+Z",Tabelle1!$C$7,Tabelle1!$C$8)))))</f>
        <v>6600</v>
      </c>
      <c r="J1367" s="192"/>
      <c r="K1367" s="192"/>
      <c r="L1367" s="192"/>
      <c r="M1367" s="192"/>
      <c r="N1367" s="192"/>
      <c r="O1367" s="192"/>
      <c r="P1367" s="192"/>
      <c r="Q1367" s="192"/>
      <c r="R1367" s="192"/>
      <c r="S1367" s="192"/>
      <c r="T1367" s="192"/>
      <c r="U1367" s="192"/>
      <c r="V1367" s="192"/>
      <c r="W1367" s="192"/>
      <c r="X1367" s="192"/>
      <c r="Y1367" s="192"/>
      <c r="Z1367" s="192"/>
      <c r="AA1367" s="192"/>
      <c r="AB1367" s="192"/>
      <c r="AC1367" s="192"/>
      <c r="AD1367" s="192"/>
      <c r="AE1367" s="192"/>
      <c r="AF1367" s="192"/>
      <c r="AG1367" s="192"/>
      <c r="AH1367" s="192"/>
      <c r="AI1367" s="192"/>
      <c r="AJ1367" s="192"/>
      <c r="AK1367" s="192"/>
      <c r="AL1367" s="192"/>
      <c r="AM1367" s="192"/>
      <c r="AN1367" s="192"/>
      <c r="AO1367" s="192"/>
      <c r="AP1367" s="192"/>
      <c r="AQ1367" s="192"/>
      <c r="AR1367" s="192"/>
      <c r="AS1367" s="192"/>
      <c r="AT1367" s="192"/>
      <c r="AU1367" s="192"/>
      <c r="AV1367" s="192"/>
      <c r="AW1367" s="192"/>
      <c r="AX1367" s="192"/>
      <c r="AY1367" s="192"/>
      <c r="AZ1367" s="192"/>
      <c r="BA1367" s="192"/>
      <c r="BB1367" s="192"/>
      <c r="BC1367" s="192"/>
      <c r="BD1367" s="192"/>
      <c r="BE1367" s="192"/>
      <c r="BF1367" s="192"/>
      <c r="BG1367" s="192"/>
      <c r="BH1367" s="192"/>
      <c r="BI1367" s="192"/>
      <c r="BJ1367" s="192"/>
      <c r="BK1367" s="192"/>
      <c r="BL1367" s="192"/>
      <c r="BM1367" s="192"/>
      <c r="BN1367" s="192"/>
      <c r="BO1367" s="192"/>
      <c r="BP1367" s="192"/>
      <c r="BQ1367" s="192"/>
      <c r="BR1367" s="192"/>
      <c r="BS1367" s="192"/>
      <c r="BT1367" s="192"/>
      <c r="BU1367" s="192"/>
      <c r="BV1367" s="192"/>
      <c r="BW1367" s="192"/>
      <c r="BX1367" s="192"/>
      <c r="BY1367" s="192"/>
      <c r="BZ1367" s="192"/>
      <c r="CA1367" s="192"/>
      <c r="CB1367" s="192"/>
      <c r="CC1367" s="192"/>
      <c r="CD1367" s="192"/>
      <c r="CE1367" s="192"/>
      <c r="CF1367" s="192"/>
      <c r="CG1367" s="192"/>
      <c r="CH1367" s="192"/>
      <c r="CI1367" s="192"/>
      <c r="CJ1367" s="192"/>
      <c r="CK1367" s="192"/>
      <c r="CL1367" s="192"/>
      <c r="CM1367" s="192"/>
      <c r="CN1367" s="192"/>
      <c r="CO1367" s="192"/>
      <c r="CP1367" s="192"/>
      <c r="CQ1367" s="192"/>
      <c r="CR1367" s="192"/>
      <c r="CS1367" s="192"/>
      <c r="CT1367" s="192"/>
      <c r="CU1367" s="192"/>
      <c r="CV1367" s="192"/>
      <c r="CW1367" s="192"/>
      <c r="CX1367" s="192"/>
      <c r="CY1367" s="192"/>
      <c r="CZ1367" s="192"/>
      <c r="DA1367" s="192"/>
      <c r="DB1367" s="192"/>
      <c r="DC1367" s="192"/>
      <c r="DD1367" s="192"/>
      <c r="DE1367" s="192"/>
      <c r="DF1367" s="192"/>
      <c r="DG1367" s="192"/>
      <c r="DH1367" s="192"/>
      <c r="DI1367" s="192"/>
      <c r="DJ1367" s="192"/>
      <c r="DK1367" s="192"/>
      <c r="DL1367" s="192"/>
      <c r="DM1367" s="192"/>
      <c r="DN1367" s="192"/>
      <c r="DO1367" s="192"/>
      <c r="DP1367" s="192"/>
      <c r="DQ1367" s="192"/>
      <c r="DR1367" s="192"/>
      <c r="DS1367" s="192"/>
      <c r="DT1367" s="192"/>
      <c r="DU1367" s="192"/>
      <c r="DV1367" s="192"/>
      <c r="DW1367" s="192"/>
      <c r="DX1367" s="192"/>
      <c r="DY1367" s="192"/>
      <c r="DZ1367" s="192"/>
      <c r="EA1367" s="192"/>
      <c r="EB1367" s="192"/>
      <c r="EC1367" s="192"/>
      <c r="ED1367" s="192"/>
      <c r="EE1367" s="192"/>
      <c r="EF1367" s="192"/>
      <c r="EG1367" s="192"/>
      <c r="EH1367" s="192"/>
      <c r="EI1367" s="192"/>
      <c r="EJ1367" s="192"/>
      <c r="EK1367" s="192"/>
      <c r="EL1367" s="192"/>
      <c r="EM1367" s="192"/>
      <c r="EN1367" s="192"/>
      <c r="EO1367" s="192"/>
      <c r="EP1367" s="192"/>
      <c r="EQ1367" s="192"/>
      <c r="ER1367" s="192"/>
      <c r="ES1367" s="192"/>
      <c r="ET1367" s="192"/>
      <c r="EU1367" s="192"/>
      <c r="EV1367" s="192"/>
      <c r="EW1367" s="192"/>
      <c r="EX1367" s="192"/>
      <c r="EY1367" s="192"/>
      <c r="EZ1367" s="192"/>
      <c r="FA1367" s="192"/>
      <c r="FB1367" s="192"/>
      <c r="FC1367" s="192"/>
      <c r="FD1367" s="192"/>
      <c r="FE1367" s="192"/>
      <c r="FF1367" s="192"/>
      <c r="FG1367" s="192"/>
      <c r="FH1367" s="192"/>
      <c r="FI1367" s="192"/>
      <c r="FJ1367" s="192"/>
      <c r="FK1367" s="192"/>
      <c r="FL1367" s="192"/>
      <c r="FM1367" s="192"/>
      <c r="FN1367" s="192"/>
      <c r="FO1367" s="192"/>
      <c r="FP1367" s="192"/>
      <c r="FQ1367" s="192"/>
      <c r="FR1367" s="192"/>
      <c r="FS1367" s="192"/>
      <c r="FT1367" s="192"/>
      <c r="FU1367" s="192"/>
      <c r="FV1367" s="192"/>
      <c r="FW1367" s="192"/>
      <c r="FX1367" s="192"/>
      <c r="FY1367" s="192"/>
      <c r="FZ1367" s="192"/>
      <c r="GA1367" s="192"/>
      <c r="GB1367" s="192"/>
      <c r="GC1367" s="192"/>
      <c r="GD1367" s="192"/>
      <c r="GE1367" s="192"/>
      <c r="GF1367" s="192"/>
      <c r="GG1367" s="192"/>
      <c r="GH1367" s="192"/>
      <c r="GI1367" s="192"/>
      <c r="GJ1367" s="192"/>
      <c r="GK1367" s="192"/>
      <c r="GL1367" s="192"/>
      <c r="GM1367" s="192"/>
      <c r="GN1367" s="192"/>
      <c r="GO1367" s="192"/>
      <c r="GP1367" s="192"/>
      <c r="GQ1367" s="192"/>
      <c r="GR1367" s="192"/>
      <c r="GS1367" s="192"/>
      <c r="GT1367" s="192"/>
      <c r="GU1367" s="192"/>
      <c r="GV1367" s="192"/>
      <c r="GW1367" s="192"/>
      <c r="GX1367" s="192"/>
      <c r="GY1367" s="192"/>
      <c r="GZ1367" s="192"/>
      <c r="HA1367" s="192"/>
      <c r="HB1367" s="192"/>
      <c r="HC1367" s="192"/>
      <c r="HD1367" s="192"/>
      <c r="HE1367" s="192"/>
      <c r="HF1367" s="192"/>
      <c r="HG1367" s="192"/>
      <c r="HH1367" s="192"/>
      <c r="HI1367" s="192"/>
      <c r="HJ1367" s="192"/>
      <c r="HK1367" s="192"/>
      <c r="HL1367" s="192"/>
      <c r="HM1367" s="192"/>
      <c r="HN1367" s="192"/>
      <c r="HO1367" s="192"/>
      <c r="HP1367" s="192"/>
      <c r="HQ1367" s="192"/>
      <c r="HR1367" s="192"/>
      <c r="HS1367" s="192"/>
      <c r="HT1367" s="192"/>
      <c r="HU1367" s="192"/>
      <c r="HV1367" s="192"/>
      <c r="HW1367" s="192"/>
      <c r="HX1367" s="192"/>
      <c r="HY1367" s="192"/>
      <c r="HZ1367" s="192"/>
      <c r="IA1367" s="192"/>
      <c r="IB1367" s="192"/>
      <c r="IC1367" s="192"/>
      <c r="ID1367" s="192"/>
      <c r="IE1367" s="192"/>
      <c r="IF1367" s="192"/>
      <c r="IG1367" s="192"/>
      <c r="IH1367" s="192"/>
      <c r="II1367" s="192"/>
      <c r="IJ1367" s="192"/>
      <c r="IK1367" s="192"/>
      <c r="IL1367" s="192"/>
      <c r="IO1367" s="192"/>
      <c r="IP1367" s="192"/>
    </row>
    <row r="1368" spans="1:250" s="208" customFormat="1" ht="14.25" x14ac:dyDescent="0.2">
      <c r="A1368" s="232" t="s">
        <v>73</v>
      </c>
      <c r="B1368" s="328" t="s">
        <v>1130</v>
      </c>
      <c r="C1368" s="206" t="s">
        <v>1035</v>
      </c>
      <c r="D1368" s="91" t="s">
        <v>1017</v>
      </c>
      <c r="E1368" s="243">
        <v>1</v>
      </c>
      <c r="F1368" s="219"/>
      <c r="G1368" s="402">
        <f t="shared" si="21"/>
        <v>6600</v>
      </c>
      <c r="H1368" s="296"/>
      <c r="I1368" s="32">
        <f>IF(A1368="A 6",Tabelle1!$C$3,IF(A1368="A 7",Tabelle1!$C$4,IF(A1368="A 8",Tabelle1!$C$5,IF(A1368="A 9M",Tabelle1!$C$6,IF(A1368="A 9M+Z",Tabelle1!$C$7,Tabelle1!$C$8)))))</f>
        <v>6600</v>
      </c>
      <c r="J1368" s="192"/>
      <c r="K1368" s="192"/>
      <c r="L1368" s="192"/>
      <c r="M1368" s="192"/>
      <c r="N1368" s="192"/>
      <c r="O1368" s="192"/>
      <c r="P1368" s="192"/>
      <c r="Q1368" s="192"/>
      <c r="R1368" s="192"/>
      <c r="S1368" s="192"/>
      <c r="T1368" s="192"/>
      <c r="U1368" s="192"/>
      <c r="V1368" s="192"/>
      <c r="W1368" s="192"/>
      <c r="X1368" s="192"/>
      <c r="Y1368" s="192"/>
      <c r="Z1368" s="192"/>
      <c r="AA1368" s="192"/>
      <c r="AB1368" s="192"/>
      <c r="AC1368" s="192"/>
      <c r="AD1368" s="192"/>
      <c r="AE1368" s="192"/>
      <c r="AF1368" s="192"/>
      <c r="AG1368" s="192"/>
      <c r="AH1368" s="192"/>
      <c r="AI1368" s="192"/>
      <c r="AJ1368" s="192"/>
      <c r="AK1368" s="192"/>
      <c r="AL1368" s="192"/>
      <c r="AM1368" s="192"/>
      <c r="AN1368" s="192"/>
      <c r="AO1368" s="192"/>
      <c r="AP1368" s="192"/>
      <c r="AQ1368" s="192"/>
      <c r="AR1368" s="192"/>
      <c r="AS1368" s="192"/>
      <c r="AT1368" s="192"/>
      <c r="AU1368" s="192"/>
      <c r="AV1368" s="192"/>
      <c r="AW1368" s="192"/>
      <c r="AX1368" s="192"/>
      <c r="AY1368" s="192"/>
      <c r="AZ1368" s="192"/>
      <c r="BA1368" s="192"/>
      <c r="BB1368" s="192"/>
      <c r="BC1368" s="192"/>
      <c r="BD1368" s="192"/>
      <c r="BE1368" s="192"/>
      <c r="BF1368" s="192"/>
      <c r="BG1368" s="192"/>
      <c r="BH1368" s="192"/>
      <c r="BI1368" s="192"/>
      <c r="BJ1368" s="192"/>
      <c r="BK1368" s="192"/>
      <c r="BL1368" s="192"/>
      <c r="BM1368" s="192"/>
      <c r="BN1368" s="192"/>
      <c r="BO1368" s="192"/>
      <c r="BP1368" s="192"/>
      <c r="BQ1368" s="192"/>
      <c r="BR1368" s="192"/>
      <c r="BS1368" s="192"/>
      <c r="BT1368" s="192"/>
      <c r="BU1368" s="192"/>
      <c r="BV1368" s="192"/>
      <c r="BW1368" s="192"/>
      <c r="BX1368" s="192"/>
      <c r="BY1368" s="192"/>
      <c r="BZ1368" s="192"/>
      <c r="CA1368" s="192"/>
      <c r="CB1368" s="192"/>
      <c r="CC1368" s="192"/>
      <c r="CD1368" s="192"/>
      <c r="CE1368" s="192"/>
      <c r="CF1368" s="192"/>
      <c r="CG1368" s="192"/>
      <c r="CH1368" s="192"/>
      <c r="CI1368" s="192"/>
      <c r="CJ1368" s="192"/>
      <c r="CK1368" s="192"/>
      <c r="CL1368" s="192"/>
      <c r="CM1368" s="192"/>
      <c r="CN1368" s="192"/>
      <c r="CO1368" s="192"/>
      <c r="CP1368" s="192"/>
      <c r="CQ1368" s="192"/>
      <c r="CR1368" s="192"/>
      <c r="CS1368" s="192"/>
      <c r="CT1368" s="192"/>
      <c r="CU1368" s="192"/>
      <c r="CV1368" s="192"/>
      <c r="CW1368" s="192"/>
      <c r="CX1368" s="192"/>
      <c r="CY1368" s="192"/>
      <c r="CZ1368" s="192"/>
      <c r="DA1368" s="192"/>
      <c r="DB1368" s="192"/>
      <c r="DC1368" s="192"/>
      <c r="DD1368" s="192"/>
      <c r="DE1368" s="192"/>
      <c r="DF1368" s="192"/>
      <c r="DG1368" s="192"/>
      <c r="DH1368" s="192"/>
      <c r="DI1368" s="192"/>
      <c r="DJ1368" s="192"/>
      <c r="DK1368" s="192"/>
      <c r="DL1368" s="192"/>
      <c r="DM1368" s="192"/>
      <c r="DN1368" s="192"/>
      <c r="DO1368" s="192"/>
      <c r="DP1368" s="192"/>
      <c r="DQ1368" s="192"/>
      <c r="DR1368" s="192"/>
      <c r="DS1368" s="192"/>
      <c r="DT1368" s="192"/>
      <c r="DU1368" s="192"/>
      <c r="DV1368" s="192"/>
      <c r="DW1368" s="192"/>
      <c r="DX1368" s="192"/>
      <c r="DY1368" s="192"/>
      <c r="DZ1368" s="192"/>
      <c r="EA1368" s="192"/>
      <c r="EB1368" s="192"/>
      <c r="EC1368" s="192"/>
      <c r="ED1368" s="192"/>
      <c r="EE1368" s="192"/>
      <c r="EF1368" s="192"/>
      <c r="EG1368" s="192"/>
      <c r="EH1368" s="192"/>
      <c r="EI1368" s="192"/>
      <c r="EJ1368" s="192"/>
      <c r="EK1368" s="192"/>
      <c r="EL1368" s="192"/>
      <c r="EM1368" s="192"/>
      <c r="EN1368" s="192"/>
      <c r="EO1368" s="192"/>
      <c r="EP1368" s="192"/>
      <c r="EQ1368" s="192"/>
      <c r="ER1368" s="192"/>
      <c r="ES1368" s="192"/>
      <c r="ET1368" s="192"/>
      <c r="EU1368" s="192"/>
      <c r="EV1368" s="192"/>
      <c r="EW1368" s="192"/>
      <c r="EX1368" s="192"/>
      <c r="EY1368" s="192"/>
      <c r="EZ1368" s="192"/>
      <c r="FA1368" s="192"/>
      <c r="FB1368" s="192"/>
      <c r="FC1368" s="192"/>
      <c r="FD1368" s="192"/>
      <c r="FE1368" s="192"/>
      <c r="FF1368" s="192"/>
      <c r="FG1368" s="192"/>
      <c r="FH1368" s="192"/>
      <c r="FI1368" s="192"/>
      <c r="FJ1368" s="192"/>
      <c r="FK1368" s="192"/>
      <c r="FL1368" s="192"/>
      <c r="FM1368" s="192"/>
      <c r="FN1368" s="192"/>
      <c r="FO1368" s="192"/>
      <c r="FP1368" s="192"/>
      <c r="FQ1368" s="192"/>
      <c r="FR1368" s="192"/>
      <c r="FS1368" s="192"/>
      <c r="FT1368" s="192"/>
      <c r="FU1368" s="192"/>
      <c r="FV1368" s="192"/>
      <c r="FW1368" s="192"/>
      <c r="FX1368" s="192"/>
      <c r="FY1368" s="192"/>
      <c r="FZ1368" s="192"/>
      <c r="GA1368" s="192"/>
      <c r="GB1368" s="192"/>
      <c r="GC1368" s="192"/>
      <c r="GD1368" s="192"/>
      <c r="GE1368" s="192"/>
      <c r="GF1368" s="192"/>
      <c r="GG1368" s="192"/>
      <c r="GH1368" s="192"/>
      <c r="GI1368" s="192"/>
      <c r="GJ1368" s="192"/>
      <c r="GK1368" s="192"/>
      <c r="GL1368" s="192"/>
      <c r="GM1368" s="192"/>
      <c r="GN1368" s="192"/>
      <c r="GO1368" s="192"/>
      <c r="GP1368" s="192"/>
      <c r="GQ1368" s="192"/>
      <c r="GR1368" s="192"/>
      <c r="GS1368" s="192"/>
      <c r="GT1368" s="192"/>
      <c r="GU1368" s="192"/>
      <c r="GV1368" s="192"/>
      <c r="GW1368" s="192"/>
      <c r="GX1368" s="192"/>
      <c r="GY1368" s="192"/>
      <c r="GZ1368" s="192"/>
      <c r="HA1368" s="192"/>
      <c r="HB1368" s="192"/>
      <c r="HC1368" s="192"/>
      <c r="HD1368" s="192"/>
      <c r="HE1368" s="192"/>
      <c r="HF1368" s="192"/>
      <c r="HG1368" s="192"/>
      <c r="HH1368" s="192"/>
      <c r="HI1368" s="192"/>
      <c r="HJ1368" s="192"/>
      <c r="HK1368" s="192"/>
      <c r="HL1368" s="192"/>
      <c r="HM1368" s="192"/>
      <c r="HN1368" s="192"/>
      <c r="HO1368" s="192"/>
      <c r="HP1368" s="192"/>
      <c r="HQ1368" s="192"/>
      <c r="HR1368" s="192"/>
      <c r="HS1368" s="192"/>
      <c r="HT1368" s="192"/>
      <c r="HU1368" s="192"/>
      <c r="HV1368" s="192"/>
      <c r="HW1368" s="192"/>
      <c r="HX1368" s="192"/>
      <c r="HY1368" s="192"/>
      <c r="HZ1368" s="192"/>
      <c r="IA1368" s="192"/>
      <c r="IB1368" s="192"/>
      <c r="IC1368" s="192"/>
      <c r="ID1368" s="192"/>
      <c r="IE1368" s="192"/>
      <c r="IF1368" s="192"/>
      <c r="IG1368" s="192"/>
      <c r="IH1368" s="192"/>
      <c r="II1368" s="192"/>
      <c r="IJ1368" s="192"/>
      <c r="IK1368" s="192"/>
      <c r="IL1368" s="192"/>
      <c r="IO1368" s="192"/>
      <c r="IP1368" s="192"/>
    </row>
    <row r="1369" spans="1:250" s="208" customFormat="1" ht="14.25" x14ac:dyDescent="0.2">
      <c r="A1369" s="232" t="s">
        <v>73</v>
      </c>
      <c r="B1369" s="328" t="s">
        <v>1130</v>
      </c>
      <c r="C1369" s="206" t="s">
        <v>1036</v>
      </c>
      <c r="D1369" s="91" t="s">
        <v>1017</v>
      </c>
      <c r="E1369" s="243">
        <v>1</v>
      </c>
      <c r="F1369" s="219"/>
      <c r="G1369" s="402">
        <f t="shared" si="21"/>
        <v>6600</v>
      </c>
      <c r="H1369" s="296"/>
      <c r="I1369" s="32">
        <f>IF(A1369="A 6",Tabelle1!$C$3,IF(A1369="A 7",Tabelle1!$C$4,IF(A1369="A 8",Tabelle1!$C$5,IF(A1369="A 9M",Tabelle1!$C$6,IF(A1369="A 9M+Z",Tabelle1!$C$7,Tabelle1!$C$8)))))</f>
        <v>6600</v>
      </c>
      <c r="J1369" s="192"/>
      <c r="K1369" s="192"/>
      <c r="L1369" s="192"/>
      <c r="M1369" s="192"/>
      <c r="N1369" s="192"/>
      <c r="O1369" s="192"/>
      <c r="P1369" s="192"/>
      <c r="Q1369" s="192"/>
      <c r="R1369" s="192"/>
      <c r="S1369" s="192"/>
      <c r="T1369" s="192"/>
      <c r="U1369" s="192"/>
      <c r="V1369" s="192"/>
      <c r="W1369" s="192"/>
      <c r="X1369" s="192"/>
      <c r="Y1369" s="192"/>
      <c r="Z1369" s="192"/>
      <c r="AA1369" s="192"/>
      <c r="AB1369" s="192"/>
      <c r="AC1369" s="192"/>
      <c r="AD1369" s="192"/>
      <c r="AE1369" s="192"/>
      <c r="AF1369" s="192"/>
      <c r="AG1369" s="192"/>
      <c r="AH1369" s="192"/>
      <c r="AI1369" s="192"/>
      <c r="AJ1369" s="192"/>
      <c r="AK1369" s="192"/>
      <c r="AL1369" s="192"/>
      <c r="AM1369" s="192"/>
      <c r="AN1369" s="192"/>
      <c r="AO1369" s="192"/>
      <c r="AP1369" s="192"/>
      <c r="AQ1369" s="192"/>
      <c r="AR1369" s="192"/>
      <c r="AS1369" s="192"/>
      <c r="AT1369" s="192"/>
      <c r="AU1369" s="192"/>
      <c r="AV1369" s="192"/>
      <c r="AW1369" s="192"/>
      <c r="AX1369" s="192"/>
      <c r="AY1369" s="192"/>
      <c r="AZ1369" s="192"/>
      <c r="BA1369" s="192"/>
      <c r="BB1369" s="192"/>
      <c r="BC1369" s="192"/>
      <c r="BD1369" s="192"/>
      <c r="BE1369" s="192"/>
      <c r="BF1369" s="192"/>
      <c r="BG1369" s="192"/>
      <c r="BH1369" s="192"/>
      <c r="BI1369" s="192"/>
      <c r="BJ1369" s="192"/>
      <c r="BK1369" s="192"/>
      <c r="BL1369" s="192"/>
      <c r="BM1369" s="192"/>
      <c r="BN1369" s="192"/>
      <c r="BO1369" s="192"/>
      <c r="BP1369" s="192"/>
      <c r="BQ1369" s="192"/>
      <c r="BR1369" s="192"/>
      <c r="BS1369" s="192"/>
      <c r="BT1369" s="192"/>
      <c r="BU1369" s="192"/>
      <c r="BV1369" s="192"/>
      <c r="BW1369" s="192"/>
      <c r="BX1369" s="192"/>
      <c r="BY1369" s="192"/>
      <c r="BZ1369" s="192"/>
      <c r="CA1369" s="192"/>
      <c r="CB1369" s="192"/>
      <c r="CC1369" s="192"/>
      <c r="CD1369" s="192"/>
      <c r="CE1369" s="192"/>
      <c r="CF1369" s="192"/>
      <c r="CG1369" s="192"/>
      <c r="CH1369" s="192"/>
      <c r="CI1369" s="192"/>
      <c r="CJ1369" s="192"/>
      <c r="CK1369" s="192"/>
      <c r="CL1369" s="192"/>
      <c r="CM1369" s="192"/>
      <c r="CN1369" s="192"/>
      <c r="CO1369" s="192"/>
      <c r="CP1369" s="192"/>
      <c r="CQ1369" s="192"/>
      <c r="CR1369" s="192"/>
      <c r="CS1369" s="192"/>
      <c r="CT1369" s="192"/>
      <c r="CU1369" s="192"/>
      <c r="CV1369" s="192"/>
      <c r="CW1369" s="192"/>
      <c r="CX1369" s="192"/>
      <c r="CY1369" s="192"/>
      <c r="CZ1369" s="192"/>
      <c r="DA1369" s="192"/>
      <c r="DB1369" s="192"/>
      <c r="DC1369" s="192"/>
      <c r="DD1369" s="192"/>
      <c r="DE1369" s="192"/>
      <c r="DF1369" s="192"/>
      <c r="DG1369" s="192"/>
      <c r="DH1369" s="192"/>
      <c r="DI1369" s="192"/>
      <c r="DJ1369" s="192"/>
      <c r="DK1369" s="192"/>
      <c r="DL1369" s="192"/>
      <c r="DM1369" s="192"/>
      <c r="DN1369" s="192"/>
      <c r="DO1369" s="192"/>
      <c r="DP1369" s="192"/>
      <c r="DQ1369" s="192"/>
      <c r="DR1369" s="192"/>
      <c r="DS1369" s="192"/>
      <c r="DT1369" s="192"/>
      <c r="DU1369" s="192"/>
      <c r="DV1369" s="192"/>
      <c r="DW1369" s="192"/>
      <c r="DX1369" s="192"/>
      <c r="DY1369" s="192"/>
      <c r="DZ1369" s="192"/>
      <c r="EA1369" s="192"/>
      <c r="EB1369" s="192"/>
      <c r="EC1369" s="192"/>
      <c r="ED1369" s="192"/>
      <c r="EE1369" s="192"/>
      <c r="EF1369" s="192"/>
      <c r="EG1369" s="192"/>
      <c r="EH1369" s="192"/>
      <c r="EI1369" s="192"/>
      <c r="EJ1369" s="192"/>
      <c r="EK1369" s="192"/>
      <c r="EL1369" s="192"/>
      <c r="EM1369" s="192"/>
      <c r="EN1369" s="192"/>
      <c r="EO1369" s="192"/>
      <c r="EP1369" s="192"/>
      <c r="EQ1369" s="192"/>
      <c r="ER1369" s="192"/>
      <c r="ES1369" s="192"/>
      <c r="ET1369" s="192"/>
      <c r="EU1369" s="192"/>
      <c r="EV1369" s="192"/>
      <c r="EW1369" s="192"/>
      <c r="EX1369" s="192"/>
      <c r="EY1369" s="192"/>
      <c r="EZ1369" s="192"/>
      <c r="FA1369" s="192"/>
      <c r="FB1369" s="192"/>
      <c r="FC1369" s="192"/>
      <c r="FD1369" s="192"/>
      <c r="FE1369" s="192"/>
      <c r="FF1369" s="192"/>
      <c r="FG1369" s="192"/>
      <c r="FH1369" s="192"/>
      <c r="FI1369" s="192"/>
      <c r="FJ1369" s="192"/>
      <c r="FK1369" s="192"/>
      <c r="FL1369" s="192"/>
      <c r="FM1369" s="192"/>
      <c r="FN1369" s="192"/>
      <c r="FO1369" s="192"/>
      <c r="FP1369" s="192"/>
      <c r="FQ1369" s="192"/>
      <c r="FR1369" s="192"/>
      <c r="FS1369" s="192"/>
      <c r="FT1369" s="192"/>
      <c r="FU1369" s="192"/>
      <c r="FV1369" s="192"/>
      <c r="FW1369" s="192"/>
      <c r="FX1369" s="192"/>
      <c r="FY1369" s="192"/>
      <c r="FZ1369" s="192"/>
      <c r="GA1369" s="192"/>
      <c r="GB1369" s="192"/>
      <c r="GC1369" s="192"/>
      <c r="GD1369" s="192"/>
      <c r="GE1369" s="192"/>
      <c r="GF1369" s="192"/>
      <c r="GG1369" s="192"/>
      <c r="GH1369" s="192"/>
      <c r="GI1369" s="192"/>
      <c r="GJ1369" s="192"/>
      <c r="GK1369" s="192"/>
      <c r="GL1369" s="192"/>
      <c r="GM1369" s="192"/>
      <c r="GN1369" s="192"/>
      <c r="GO1369" s="192"/>
      <c r="GP1369" s="192"/>
      <c r="GQ1369" s="192"/>
      <c r="GR1369" s="192"/>
      <c r="GS1369" s="192"/>
      <c r="GT1369" s="192"/>
      <c r="GU1369" s="192"/>
      <c r="GV1369" s="192"/>
      <c r="GW1369" s="192"/>
      <c r="GX1369" s="192"/>
      <c r="GY1369" s="192"/>
      <c r="GZ1369" s="192"/>
      <c r="HA1369" s="192"/>
      <c r="HB1369" s="192"/>
      <c r="HC1369" s="192"/>
      <c r="HD1369" s="192"/>
      <c r="HE1369" s="192"/>
      <c r="HF1369" s="192"/>
      <c r="HG1369" s="192"/>
      <c r="HH1369" s="192"/>
      <c r="HI1369" s="192"/>
      <c r="HJ1369" s="192"/>
      <c r="HK1369" s="192"/>
      <c r="HL1369" s="192"/>
      <c r="HM1369" s="192"/>
      <c r="HN1369" s="192"/>
      <c r="HO1369" s="192"/>
      <c r="HP1369" s="192"/>
      <c r="HQ1369" s="192"/>
      <c r="HR1369" s="192"/>
      <c r="HS1369" s="192"/>
      <c r="HT1369" s="192"/>
      <c r="HU1369" s="192"/>
      <c r="HV1369" s="192"/>
      <c r="HW1369" s="192"/>
      <c r="HX1369" s="192"/>
      <c r="HY1369" s="192"/>
      <c r="HZ1369" s="192"/>
      <c r="IA1369" s="192"/>
      <c r="IB1369" s="192"/>
      <c r="IC1369" s="192"/>
      <c r="ID1369" s="192"/>
      <c r="IE1369" s="192"/>
      <c r="IF1369" s="192"/>
      <c r="IG1369" s="192"/>
      <c r="IH1369" s="192"/>
      <c r="II1369" s="192"/>
      <c r="IJ1369" s="192"/>
      <c r="IK1369" s="192"/>
      <c r="IL1369" s="192"/>
      <c r="IO1369" s="192"/>
      <c r="IP1369" s="192"/>
    </row>
    <row r="1370" spans="1:250" s="208" customFormat="1" ht="14.25" x14ac:dyDescent="0.2">
      <c r="A1370" s="232" t="s">
        <v>73</v>
      </c>
      <c r="B1370" s="328" t="s">
        <v>1130</v>
      </c>
      <c r="C1370" s="206" t="s">
        <v>1037</v>
      </c>
      <c r="D1370" s="91" t="s">
        <v>1017</v>
      </c>
      <c r="E1370" s="243">
        <v>1</v>
      </c>
      <c r="F1370" s="219"/>
      <c r="G1370" s="402">
        <f t="shared" si="21"/>
        <v>6600</v>
      </c>
      <c r="H1370" s="296"/>
      <c r="I1370" s="32">
        <f>IF(A1370="A 6",Tabelle1!$C$3,IF(A1370="A 7",Tabelle1!$C$4,IF(A1370="A 8",Tabelle1!$C$5,IF(A1370="A 9M",Tabelle1!$C$6,IF(A1370="A 9M+Z",Tabelle1!$C$7,Tabelle1!$C$8)))))</f>
        <v>6600</v>
      </c>
      <c r="J1370" s="192"/>
      <c r="K1370" s="192"/>
      <c r="L1370" s="192"/>
      <c r="M1370" s="192"/>
      <c r="N1370" s="192"/>
      <c r="O1370" s="192"/>
      <c r="P1370" s="192"/>
      <c r="Q1370" s="192"/>
      <c r="R1370" s="192"/>
      <c r="S1370" s="192"/>
      <c r="T1370" s="192"/>
      <c r="U1370" s="192"/>
      <c r="V1370" s="192"/>
      <c r="W1370" s="192"/>
      <c r="X1370" s="192"/>
      <c r="Y1370" s="192"/>
      <c r="Z1370" s="192"/>
      <c r="AA1370" s="192"/>
      <c r="AB1370" s="192"/>
      <c r="AC1370" s="192"/>
      <c r="AD1370" s="192"/>
      <c r="AE1370" s="192"/>
      <c r="AF1370" s="192"/>
      <c r="AG1370" s="192"/>
      <c r="AH1370" s="192"/>
      <c r="AI1370" s="192"/>
      <c r="AJ1370" s="192"/>
      <c r="AK1370" s="192"/>
      <c r="AL1370" s="192"/>
      <c r="AM1370" s="192"/>
      <c r="AN1370" s="192"/>
      <c r="AO1370" s="192"/>
      <c r="AP1370" s="192"/>
      <c r="AQ1370" s="192"/>
      <c r="AR1370" s="192"/>
      <c r="AS1370" s="192"/>
      <c r="AT1370" s="192"/>
      <c r="AU1370" s="192"/>
      <c r="AV1370" s="192"/>
      <c r="AW1370" s="192"/>
      <c r="AX1370" s="192"/>
      <c r="AY1370" s="192"/>
      <c r="AZ1370" s="192"/>
      <c r="BA1370" s="192"/>
      <c r="BB1370" s="192"/>
      <c r="BC1370" s="192"/>
      <c r="BD1370" s="192"/>
      <c r="BE1370" s="192"/>
      <c r="BF1370" s="192"/>
      <c r="BG1370" s="192"/>
      <c r="BH1370" s="192"/>
      <c r="BI1370" s="192"/>
      <c r="BJ1370" s="192"/>
      <c r="BK1370" s="192"/>
      <c r="BL1370" s="192"/>
      <c r="BM1370" s="192"/>
      <c r="BN1370" s="192"/>
      <c r="BO1370" s="192"/>
      <c r="BP1370" s="192"/>
      <c r="BQ1370" s="192"/>
      <c r="BR1370" s="192"/>
      <c r="BS1370" s="192"/>
      <c r="BT1370" s="192"/>
      <c r="BU1370" s="192"/>
      <c r="BV1370" s="192"/>
      <c r="BW1370" s="192"/>
      <c r="BX1370" s="192"/>
      <c r="BY1370" s="192"/>
      <c r="BZ1370" s="192"/>
      <c r="CA1370" s="192"/>
      <c r="CB1370" s="192"/>
      <c r="CC1370" s="192"/>
      <c r="CD1370" s="192"/>
      <c r="CE1370" s="192"/>
      <c r="CF1370" s="192"/>
      <c r="CG1370" s="192"/>
      <c r="CH1370" s="192"/>
      <c r="CI1370" s="192"/>
      <c r="CJ1370" s="192"/>
      <c r="CK1370" s="192"/>
      <c r="CL1370" s="192"/>
      <c r="CM1370" s="192"/>
      <c r="CN1370" s="192"/>
      <c r="CO1370" s="192"/>
      <c r="CP1370" s="192"/>
      <c r="CQ1370" s="192"/>
      <c r="CR1370" s="192"/>
      <c r="CS1370" s="192"/>
      <c r="CT1370" s="192"/>
      <c r="CU1370" s="192"/>
      <c r="CV1370" s="192"/>
      <c r="CW1370" s="192"/>
      <c r="CX1370" s="192"/>
      <c r="CY1370" s="192"/>
      <c r="CZ1370" s="192"/>
      <c r="DA1370" s="192"/>
      <c r="DB1370" s="192"/>
      <c r="DC1370" s="192"/>
      <c r="DD1370" s="192"/>
      <c r="DE1370" s="192"/>
      <c r="DF1370" s="192"/>
      <c r="DG1370" s="192"/>
      <c r="DH1370" s="192"/>
      <c r="DI1370" s="192"/>
      <c r="DJ1370" s="192"/>
      <c r="DK1370" s="192"/>
      <c r="DL1370" s="192"/>
      <c r="DM1370" s="192"/>
      <c r="DN1370" s="192"/>
      <c r="DO1370" s="192"/>
      <c r="DP1370" s="192"/>
      <c r="DQ1370" s="192"/>
      <c r="DR1370" s="192"/>
      <c r="DS1370" s="192"/>
      <c r="DT1370" s="192"/>
      <c r="DU1370" s="192"/>
      <c r="DV1370" s="192"/>
      <c r="DW1370" s="192"/>
      <c r="DX1370" s="192"/>
      <c r="DY1370" s="192"/>
      <c r="DZ1370" s="192"/>
      <c r="EA1370" s="192"/>
      <c r="EB1370" s="192"/>
      <c r="EC1370" s="192"/>
      <c r="ED1370" s="192"/>
      <c r="EE1370" s="192"/>
      <c r="EF1370" s="192"/>
      <c r="EG1370" s="192"/>
      <c r="EH1370" s="192"/>
      <c r="EI1370" s="192"/>
      <c r="EJ1370" s="192"/>
      <c r="EK1370" s="192"/>
      <c r="EL1370" s="192"/>
      <c r="EM1370" s="192"/>
      <c r="EN1370" s="192"/>
      <c r="EO1370" s="192"/>
      <c r="EP1370" s="192"/>
      <c r="EQ1370" s="192"/>
      <c r="ER1370" s="192"/>
      <c r="ES1370" s="192"/>
      <c r="ET1370" s="192"/>
      <c r="EU1370" s="192"/>
      <c r="EV1370" s="192"/>
      <c r="EW1370" s="192"/>
      <c r="EX1370" s="192"/>
      <c r="EY1370" s="192"/>
      <c r="EZ1370" s="192"/>
      <c r="FA1370" s="192"/>
      <c r="FB1370" s="192"/>
      <c r="FC1370" s="192"/>
      <c r="FD1370" s="192"/>
      <c r="FE1370" s="192"/>
      <c r="FF1370" s="192"/>
      <c r="FG1370" s="192"/>
      <c r="FH1370" s="192"/>
      <c r="FI1370" s="192"/>
      <c r="FJ1370" s="192"/>
      <c r="FK1370" s="192"/>
      <c r="FL1370" s="192"/>
      <c r="FM1370" s="192"/>
      <c r="FN1370" s="192"/>
      <c r="FO1370" s="192"/>
      <c r="FP1370" s="192"/>
      <c r="FQ1370" s="192"/>
      <c r="FR1370" s="192"/>
      <c r="FS1370" s="192"/>
      <c r="FT1370" s="192"/>
      <c r="FU1370" s="192"/>
      <c r="FV1370" s="192"/>
      <c r="FW1370" s="192"/>
      <c r="FX1370" s="192"/>
      <c r="FY1370" s="192"/>
      <c r="FZ1370" s="192"/>
      <c r="GA1370" s="192"/>
      <c r="GB1370" s="192"/>
      <c r="GC1370" s="192"/>
      <c r="GD1370" s="192"/>
      <c r="GE1370" s="192"/>
      <c r="GF1370" s="192"/>
      <c r="GG1370" s="192"/>
      <c r="GH1370" s="192"/>
      <c r="GI1370" s="192"/>
      <c r="GJ1370" s="192"/>
      <c r="GK1370" s="192"/>
      <c r="GL1370" s="192"/>
      <c r="GM1370" s="192"/>
      <c r="GN1370" s="192"/>
      <c r="GO1370" s="192"/>
      <c r="GP1370" s="192"/>
      <c r="GQ1370" s="192"/>
      <c r="GR1370" s="192"/>
      <c r="GS1370" s="192"/>
      <c r="GT1370" s="192"/>
      <c r="GU1370" s="192"/>
      <c r="GV1370" s="192"/>
      <c r="GW1370" s="192"/>
      <c r="GX1370" s="192"/>
      <c r="GY1370" s="192"/>
      <c r="GZ1370" s="192"/>
      <c r="HA1370" s="192"/>
      <c r="HB1370" s="192"/>
      <c r="HC1370" s="192"/>
      <c r="HD1370" s="192"/>
      <c r="HE1370" s="192"/>
      <c r="HF1370" s="192"/>
      <c r="HG1370" s="192"/>
      <c r="HH1370" s="192"/>
      <c r="HI1370" s="192"/>
      <c r="HJ1370" s="192"/>
      <c r="HK1370" s="192"/>
      <c r="HL1370" s="192"/>
      <c r="HM1370" s="192"/>
      <c r="HN1370" s="192"/>
      <c r="HO1370" s="192"/>
      <c r="HP1370" s="192"/>
      <c r="HQ1370" s="192"/>
      <c r="HR1370" s="192"/>
      <c r="HS1370" s="192"/>
      <c r="HT1370" s="192"/>
      <c r="HU1370" s="192"/>
      <c r="HV1370" s="192"/>
      <c r="HW1370" s="192"/>
      <c r="HX1370" s="192"/>
      <c r="HY1370" s="192"/>
      <c r="HZ1370" s="192"/>
      <c r="IA1370" s="192"/>
      <c r="IB1370" s="192"/>
      <c r="IC1370" s="192"/>
      <c r="ID1370" s="192"/>
      <c r="IE1370" s="192"/>
      <c r="IF1370" s="192"/>
      <c r="IG1370" s="192"/>
      <c r="IH1370" s="192"/>
      <c r="II1370" s="192"/>
      <c r="IJ1370" s="192"/>
      <c r="IK1370" s="192"/>
      <c r="IL1370" s="192"/>
      <c r="IO1370" s="192"/>
      <c r="IP1370" s="192"/>
    </row>
    <row r="1371" spans="1:250" s="208" customFormat="1" ht="14.25" x14ac:dyDescent="0.2">
      <c r="A1371" s="232" t="s">
        <v>73</v>
      </c>
      <c r="B1371" s="328" t="s">
        <v>1130</v>
      </c>
      <c r="C1371" s="206" t="s">
        <v>1038</v>
      </c>
      <c r="D1371" s="91" t="s">
        <v>1017</v>
      </c>
      <c r="E1371" s="243">
        <v>1</v>
      </c>
      <c r="F1371" s="219"/>
      <c r="G1371" s="402">
        <f t="shared" si="21"/>
        <v>6600</v>
      </c>
      <c r="H1371" s="296"/>
      <c r="I1371" s="32">
        <f>IF(A1371="A 6",Tabelle1!$C$3,IF(A1371="A 7",Tabelle1!$C$4,IF(A1371="A 8",Tabelle1!$C$5,IF(A1371="A 9M",Tabelle1!$C$6,IF(A1371="A 9M+Z",Tabelle1!$C$7,Tabelle1!$C$8)))))</f>
        <v>6600</v>
      </c>
      <c r="J1371" s="192"/>
      <c r="K1371" s="192"/>
      <c r="L1371" s="192"/>
      <c r="M1371" s="192"/>
      <c r="N1371" s="192"/>
      <c r="O1371" s="192"/>
      <c r="P1371" s="192"/>
      <c r="Q1371" s="192"/>
      <c r="R1371" s="192"/>
      <c r="S1371" s="192"/>
      <c r="T1371" s="192"/>
      <c r="U1371" s="192"/>
      <c r="V1371" s="192"/>
      <c r="W1371" s="192"/>
      <c r="X1371" s="192"/>
      <c r="Y1371" s="192"/>
      <c r="Z1371" s="192"/>
      <c r="AA1371" s="192"/>
      <c r="AB1371" s="192"/>
      <c r="AC1371" s="192"/>
      <c r="AD1371" s="192"/>
      <c r="AE1371" s="192"/>
      <c r="AF1371" s="192"/>
      <c r="AG1371" s="192"/>
      <c r="AH1371" s="192"/>
      <c r="AI1371" s="192"/>
      <c r="AJ1371" s="192"/>
      <c r="AK1371" s="192"/>
      <c r="AL1371" s="192"/>
      <c r="AM1371" s="192"/>
      <c r="AN1371" s="192"/>
      <c r="AO1371" s="192"/>
      <c r="AP1371" s="192"/>
      <c r="AQ1371" s="192"/>
      <c r="AR1371" s="192"/>
      <c r="AS1371" s="192"/>
      <c r="AT1371" s="192"/>
      <c r="AU1371" s="192"/>
      <c r="AV1371" s="192"/>
      <c r="AW1371" s="192"/>
      <c r="AX1371" s="192"/>
      <c r="AY1371" s="192"/>
      <c r="AZ1371" s="192"/>
      <c r="BA1371" s="192"/>
      <c r="BB1371" s="192"/>
      <c r="BC1371" s="192"/>
      <c r="BD1371" s="192"/>
      <c r="BE1371" s="192"/>
      <c r="BF1371" s="192"/>
      <c r="BG1371" s="192"/>
      <c r="BH1371" s="192"/>
      <c r="BI1371" s="192"/>
      <c r="BJ1371" s="192"/>
      <c r="BK1371" s="192"/>
      <c r="BL1371" s="192"/>
      <c r="BM1371" s="192"/>
      <c r="BN1371" s="192"/>
      <c r="BO1371" s="192"/>
      <c r="BP1371" s="192"/>
      <c r="BQ1371" s="192"/>
      <c r="BR1371" s="192"/>
      <c r="BS1371" s="192"/>
      <c r="BT1371" s="192"/>
      <c r="BU1371" s="192"/>
      <c r="BV1371" s="192"/>
      <c r="BW1371" s="192"/>
      <c r="BX1371" s="192"/>
      <c r="BY1371" s="192"/>
      <c r="BZ1371" s="192"/>
      <c r="CA1371" s="192"/>
      <c r="CB1371" s="192"/>
      <c r="CC1371" s="192"/>
      <c r="CD1371" s="192"/>
      <c r="CE1371" s="192"/>
      <c r="CF1371" s="192"/>
      <c r="CG1371" s="192"/>
      <c r="CH1371" s="192"/>
      <c r="CI1371" s="192"/>
      <c r="CJ1371" s="192"/>
      <c r="CK1371" s="192"/>
      <c r="CL1371" s="192"/>
      <c r="CM1371" s="192"/>
      <c r="CN1371" s="192"/>
      <c r="CO1371" s="192"/>
      <c r="CP1371" s="192"/>
      <c r="CQ1371" s="192"/>
      <c r="CR1371" s="192"/>
      <c r="CS1371" s="192"/>
      <c r="CT1371" s="192"/>
      <c r="CU1371" s="192"/>
      <c r="CV1371" s="192"/>
      <c r="CW1371" s="192"/>
      <c r="CX1371" s="192"/>
      <c r="CY1371" s="192"/>
      <c r="CZ1371" s="192"/>
      <c r="DA1371" s="192"/>
      <c r="DB1371" s="192"/>
      <c r="DC1371" s="192"/>
      <c r="DD1371" s="192"/>
      <c r="DE1371" s="192"/>
      <c r="DF1371" s="192"/>
      <c r="DG1371" s="192"/>
      <c r="DH1371" s="192"/>
      <c r="DI1371" s="192"/>
      <c r="DJ1371" s="192"/>
      <c r="DK1371" s="192"/>
      <c r="DL1371" s="192"/>
      <c r="DM1371" s="192"/>
      <c r="DN1371" s="192"/>
      <c r="DO1371" s="192"/>
      <c r="DP1371" s="192"/>
      <c r="DQ1371" s="192"/>
      <c r="DR1371" s="192"/>
      <c r="DS1371" s="192"/>
      <c r="DT1371" s="192"/>
      <c r="DU1371" s="192"/>
      <c r="DV1371" s="192"/>
      <c r="DW1371" s="192"/>
      <c r="DX1371" s="192"/>
      <c r="DY1371" s="192"/>
      <c r="DZ1371" s="192"/>
      <c r="EA1371" s="192"/>
      <c r="EB1371" s="192"/>
      <c r="EC1371" s="192"/>
      <c r="ED1371" s="192"/>
      <c r="EE1371" s="192"/>
      <c r="EF1371" s="192"/>
      <c r="EG1371" s="192"/>
      <c r="EH1371" s="192"/>
      <c r="EI1371" s="192"/>
      <c r="EJ1371" s="192"/>
      <c r="EK1371" s="192"/>
      <c r="EL1371" s="192"/>
      <c r="EM1371" s="192"/>
      <c r="EN1371" s="192"/>
      <c r="EO1371" s="192"/>
      <c r="EP1371" s="192"/>
      <c r="EQ1371" s="192"/>
      <c r="ER1371" s="192"/>
      <c r="ES1371" s="192"/>
      <c r="ET1371" s="192"/>
      <c r="EU1371" s="192"/>
      <c r="EV1371" s="192"/>
      <c r="EW1371" s="192"/>
      <c r="EX1371" s="192"/>
      <c r="EY1371" s="192"/>
      <c r="EZ1371" s="192"/>
      <c r="FA1371" s="192"/>
      <c r="FB1371" s="192"/>
      <c r="FC1371" s="192"/>
      <c r="FD1371" s="192"/>
      <c r="FE1371" s="192"/>
      <c r="FF1371" s="192"/>
      <c r="FG1371" s="192"/>
      <c r="FH1371" s="192"/>
      <c r="FI1371" s="192"/>
      <c r="FJ1371" s="192"/>
      <c r="FK1371" s="192"/>
      <c r="FL1371" s="192"/>
      <c r="FM1371" s="192"/>
      <c r="FN1371" s="192"/>
      <c r="FO1371" s="192"/>
      <c r="FP1371" s="192"/>
      <c r="FQ1371" s="192"/>
      <c r="FR1371" s="192"/>
      <c r="FS1371" s="192"/>
      <c r="FT1371" s="192"/>
      <c r="FU1371" s="192"/>
      <c r="FV1371" s="192"/>
      <c r="FW1371" s="192"/>
      <c r="FX1371" s="192"/>
      <c r="FY1371" s="192"/>
      <c r="FZ1371" s="192"/>
      <c r="GA1371" s="192"/>
      <c r="GB1371" s="192"/>
      <c r="GC1371" s="192"/>
      <c r="GD1371" s="192"/>
      <c r="GE1371" s="192"/>
      <c r="GF1371" s="192"/>
      <c r="GG1371" s="192"/>
      <c r="GH1371" s="192"/>
      <c r="GI1371" s="192"/>
      <c r="GJ1371" s="192"/>
      <c r="GK1371" s="192"/>
      <c r="GL1371" s="192"/>
      <c r="GM1371" s="192"/>
      <c r="GN1371" s="192"/>
      <c r="GO1371" s="192"/>
      <c r="GP1371" s="192"/>
      <c r="GQ1371" s="192"/>
      <c r="GR1371" s="192"/>
      <c r="GS1371" s="192"/>
      <c r="GT1371" s="192"/>
      <c r="GU1371" s="192"/>
      <c r="GV1371" s="192"/>
      <c r="GW1371" s="192"/>
      <c r="GX1371" s="192"/>
      <c r="GY1371" s="192"/>
      <c r="GZ1371" s="192"/>
      <c r="HA1371" s="192"/>
      <c r="HB1371" s="192"/>
      <c r="HC1371" s="192"/>
      <c r="HD1371" s="192"/>
      <c r="HE1371" s="192"/>
      <c r="HF1371" s="192"/>
      <c r="HG1371" s="192"/>
      <c r="HH1371" s="192"/>
      <c r="HI1371" s="192"/>
      <c r="HJ1371" s="192"/>
      <c r="HK1371" s="192"/>
      <c r="HL1371" s="192"/>
      <c r="HM1371" s="192"/>
      <c r="HN1371" s="192"/>
      <c r="HO1371" s="192"/>
      <c r="HP1371" s="192"/>
      <c r="HQ1371" s="192"/>
      <c r="HR1371" s="192"/>
      <c r="HS1371" s="192"/>
      <c r="HT1371" s="192"/>
      <c r="HU1371" s="192"/>
      <c r="HV1371" s="192"/>
      <c r="HW1371" s="192"/>
      <c r="HX1371" s="192"/>
      <c r="HY1371" s="192"/>
      <c r="HZ1371" s="192"/>
      <c r="IA1371" s="192"/>
      <c r="IB1371" s="192"/>
      <c r="IC1371" s="192"/>
      <c r="ID1371" s="192"/>
      <c r="IE1371" s="192"/>
      <c r="IF1371" s="192"/>
      <c r="IG1371" s="192"/>
      <c r="IH1371" s="192"/>
      <c r="II1371" s="192"/>
      <c r="IJ1371" s="192"/>
      <c r="IK1371" s="192"/>
      <c r="IL1371" s="192"/>
      <c r="IO1371" s="192"/>
      <c r="IP1371" s="192"/>
    </row>
    <row r="1372" spans="1:250" s="208" customFormat="1" ht="14.25" x14ac:dyDescent="0.2">
      <c r="A1372" s="207"/>
      <c r="B1372" s="328"/>
      <c r="C1372" s="207"/>
      <c r="D1372" s="207"/>
      <c r="E1372" s="243"/>
      <c r="F1372" s="219"/>
      <c r="G1372" s="402"/>
      <c r="H1372" s="296"/>
      <c r="I1372" s="32">
        <f>IF(A1372="A 6",Tabelle1!$C$3,IF(A1372="A 7",Tabelle1!$C$4,IF(A1372="A 8",Tabelle1!$C$5,IF(A1372="A 9M",Tabelle1!$C$6,IF(A1372="A 9M+Z",Tabelle1!$C$7,Tabelle1!$C$8)))))</f>
        <v>6600</v>
      </c>
      <c r="J1372" s="192"/>
      <c r="K1372" s="192"/>
      <c r="L1372" s="192"/>
      <c r="M1372" s="192"/>
      <c r="N1372" s="192"/>
      <c r="O1372" s="192"/>
      <c r="P1372" s="192"/>
      <c r="Q1372" s="192"/>
      <c r="R1372" s="192"/>
      <c r="S1372" s="192"/>
      <c r="T1372" s="192"/>
      <c r="U1372" s="192"/>
      <c r="V1372" s="192"/>
      <c r="W1372" s="192"/>
      <c r="X1372" s="192"/>
      <c r="Y1372" s="192"/>
      <c r="Z1372" s="192"/>
      <c r="AA1372" s="192"/>
      <c r="AB1372" s="192"/>
      <c r="AC1372" s="192"/>
      <c r="AD1372" s="192"/>
      <c r="AE1372" s="192"/>
      <c r="AF1372" s="192"/>
      <c r="AG1372" s="192"/>
      <c r="AH1372" s="192"/>
      <c r="AI1372" s="192"/>
      <c r="AJ1372" s="192"/>
      <c r="AK1372" s="192"/>
      <c r="AL1372" s="192"/>
      <c r="AM1372" s="192"/>
      <c r="AN1372" s="192"/>
      <c r="AO1372" s="192"/>
      <c r="AP1372" s="192"/>
      <c r="AQ1372" s="192"/>
      <c r="AR1372" s="192"/>
      <c r="AS1372" s="192"/>
      <c r="AT1372" s="192"/>
      <c r="AU1372" s="192"/>
      <c r="AV1372" s="192"/>
      <c r="AW1372" s="192"/>
      <c r="AX1372" s="192"/>
      <c r="AY1372" s="192"/>
      <c r="AZ1372" s="192"/>
      <c r="BA1372" s="192"/>
      <c r="BB1372" s="192"/>
      <c r="BC1372" s="192"/>
      <c r="BD1372" s="192"/>
      <c r="BE1372" s="192"/>
      <c r="BF1372" s="192"/>
      <c r="BG1372" s="192"/>
      <c r="BH1372" s="192"/>
      <c r="BI1372" s="192"/>
      <c r="BJ1372" s="192"/>
      <c r="BK1372" s="192"/>
      <c r="BL1372" s="192"/>
      <c r="BM1372" s="192"/>
      <c r="BN1372" s="192"/>
      <c r="BO1372" s="192"/>
      <c r="BP1372" s="192"/>
      <c r="BQ1372" s="192"/>
      <c r="BR1372" s="192"/>
      <c r="BS1372" s="192"/>
      <c r="BT1372" s="192"/>
      <c r="BU1372" s="192"/>
      <c r="BV1372" s="192"/>
      <c r="BW1372" s="192"/>
      <c r="BX1372" s="192"/>
      <c r="BY1372" s="192"/>
      <c r="BZ1372" s="192"/>
      <c r="CA1372" s="192"/>
      <c r="CB1372" s="192"/>
      <c r="CC1372" s="192"/>
      <c r="CD1372" s="192"/>
      <c r="CE1372" s="192"/>
      <c r="CF1372" s="192"/>
      <c r="CG1372" s="192"/>
      <c r="CH1372" s="192"/>
      <c r="CI1372" s="192"/>
      <c r="CJ1372" s="192"/>
      <c r="CK1372" s="192"/>
      <c r="CL1372" s="192"/>
      <c r="CM1372" s="192"/>
      <c r="CN1372" s="192"/>
      <c r="CO1372" s="192"/>
      <c r="CP1372" s="192"/>
      <c r="CQ1372" s="192"/>
      <c r="CR1372" s="192"/>
      <c r="CS1372" s="192"/>
      <c r="CT1372" s="192"/>
      <c r="CU1372" s="192"/>
      <c r="CV1372" s="192"/>
      <c r="CW1372" s="192"/>
      <c r="CX1372" s="192"/>
      <c r="CY1372" s="192"/>
      <c r="CZ1372" s="192"/>
      <c r="DA1372" s="192"/>
      <c r="DB1372" s="192"/>
      <c r="DC1372" s="192"/>
      <c r="DD1372" s="192"/>
      <c r="DE1372" s="192"/>
      <c r="DF1372" s="192"/>
      <c r="DG1372" s="192"/>
      <c r="DH1372" s="192"/>
      <c r="DI1372" s="192"/>
      <c r="DJ1372" s="192"/>
      <c r="DK1372" s="192"/>
      <c r="DL1372" s="192"/>
      <c r="DM1372" s="192"/>
      <c r="DN1372" s="192"/>
      <c r="DO1372" s="192"/>
      <c r="DP1372" s="192"/>
      <c r="DQ1372" s="192"/>
      <c r="DR1372" s="192"/>
      <c r="DS1372" s="192"/>
      <c r="DT1372" s="192"/>
      <c r="DU1372" s="192"/>
      <c r="DV1372" s="192"/>
      <c r="DW1372" s="192"/>
      <c r="DX1372" s="192"/>
      <c r="DY1372" s="192"/>
      <c r="DZ1372" s="192"/>
      <c r="EA1372" s="192"/>
      <c r="EB1372" s="192"/>
      <c r="EC1372" s="192"/>
      <c r="ED1372" s="192"/>
      <c r="EE1372" s="192"/>
      <c r="EF1372" s="192"/>
      <c r="EG1372" s="192"/>
      <c r="EH1372" s="192"/>
      <c r="EI1372" s="192"/>
      <c r="EJ1372" s="192"/>
      <c r="EK1372" s="192"/>
      <c r="EL1372" s="192"/>
      <c r="EM1372" s="192"/>
      <c r="EN1372" s="192"/>
      <c r="EO1372" s="192"/>
      <c r="EP1372" s="192"/>
      <c r="EQ1372" s="192"/>
      <c r="ER1372" s="192"/>
      <c r="ES1372" s="192"/>
      <c r="ET1372" s="192"/>
      <c r="EU1372" s="192"/>
      <c r="EV1372" s="192"/>
      <c r="EW1372" s="192"/>
      <c r="EX1372" s="192"/>
      <c r="EY1372" s="192"/>
      <c r="EZ1372" s="192"/>
      <c r="FA1372" s="192"/>
      <c r="FB1372" s="192"/>
      <c r="FC1372" s="192"/>
      <c r="FD1372" s="192"/>
      <c r="FE1372" s="192"/>
      <c r="FF1372" s="192"/>
      <c r="FG1372" s="192"/>
      <c r="FH1372" s="192"/>
      <c r="FI1372" s="192"/>
      <c r="FJ1372" s="192"/>
      <c r="FK1372" s="192"/>
      <c r="FL1372" s="192"/>
      <c r="FM1372" s="192"/>
      <c r="FN1372" s="192"/>
      <c r="FO1372" s="192"/>
      <c r="FP1372" s="192"/>
      <c r="FQ1372" s="192"/>
      <c r="FR1372" s="192"/>
      <c r="FS1372" s="192"/>
      <c r="FT1372" s="192"/>
      <c r="FU1372" s="192"/>
      <c r="FV1372" s="192"/>
      <c r="FW1372" s="192"/>
      <c r="FX1372" s="192"/>
      <c r="FY1372" s="192"/>
      <c r="FZ1372" s="192"/>
      <c r="GA1372" s="192"/>
      <c r="GB1372" s="192"/>
      <c r="GC1372" s="192"/>
      <c r="GD1372" s="192"/>
      <c r="GE1372" s="192"/>
      <c r="GF1372" s="192"/>
      <c r="GG1372" s="192"/>
      <c r="GH1372" s="192"/>
      <c r="GI1372" s="192"/>
      <c r="GJ1372" s="192"/>
      <c r="GK1372" s="192"/>
      <c r="GL1372" s="192"/>
      <c r="GM1372" s="192"/>
      <c r="GN1372" s="192"/>
      <c r="GO1372" s="192"/>
      <c r="GP1372" s="192"/>
      <c r="GQ1372" s="192"/>
      <c r="GR1372" s="192"/>
      <c r="GS1372" s="192"/>
      <c r="GT1372" s="192"/>
      <c r="GU1372" s="192"/>
      <c r="GV1372" s="192"/>
      <c r="GW1372" s="192"/>
      <c r="GX1372" s="192"/>
      <c r="GY1372" s="192"/>
      <c r="GZ1372" s="192"/>
      <c r="HA1372" s="192"/>
      <c r="HB1372" s="192"/>
      <c r="HC1372" s="192"/>
      <c r="HD1372" s="192"/>
      <c r="HE1372" s="192"/>
      <c r="HF1372" s="192"/>
      <c r="HG1372" s="192"/>
      <c r="HH1372" s="192"/>
      <c r="HI1372" s="192"/>
      <c r="HJ1372" s="192"/>
      <c r="HK1372" s="192"/>
      <c r="HL1372" s="192"/>
      <c r="HM1372" s="192"/>
      <c r="HN1372" s="192"/>
      <c r="HO1372" s="192"/>
      <c r="HP1372" s="192"/>
      <c r="HQ1372" s="192"/>
      <c r="HR1372" s="192"/>
      <c r="HS1372" s="192"/>
      <c r="HT1372" s="192"/>
      <c r="HU1372" s="192"/>
      <c r="HV1372" s="192"/>
      <c r="HW1372" s="192"/>
      <c r="HX1372" s="192"/>
      <c r="HY1372" s="192"/>
      <c r="HZ1372" s="192"/>
      <c r="IA1372" s="192"/>
      <c r="IB1372" s="192"/>
      <c r="IC1372" s="192"/>
      <c r="ID1372" s="192"/>
      <c r="IE1372" s="192"/>
      <c r="IF1372" s="192"/>
      <c r="IG1372" s="192"/>
      <c r="IH1372" s="192"/>
      <c r="II1372" s="192"/>
      <c r="IJ1372" s="192"/>
      <c r="IK1372" s="192"/>
      <c r="IL1372" s="192"/>
      <c r="IO1372" s="192"/>
      <c r="IP1372" s="192"/>
    </row>
    <row r="1373" spans="1:250" s="208" customFormat="1" ht="14.25" x14ac:dyDescent="0.2">
      <c r="A1373" s="219" t="s">
        <v>1039</v>
      </c>
      <c r="B1373" s="329"/>
      <c r="C1373" s="213"/>
      <c r="D1373" s="207"/>
      <c r="E1373" s="243"/>
      <c r="F1373" s="219"/>
      <c r="G1373" s="402"/>
      <c r="H1373" s="296"/>
      <c r="I1373" s="32">
        <f>IF(A1373="A 6",Tabelle1!$C$3,IF(A1373="A 7",Tabelle1!$C$4,IF(A1373="A 8",Tabelle1!$C$5,IF(A1373="A 9M",Tabelle1!$C$6,IF(A1373="A 9M+Z",Tabelle1!$C$7,Tabelle1!$C$8)))))</f>
        <v>6600</v>
      </c>
      <c r="J1373" s="192"/>
      <c r="K1373" s="192"/>
      <c r="L1373" s="192"/>
      <c r="M1373" s="192"/>
      <c r="N1373" s="192"/>
      <c r="O1373" s="192"/>
      <c r="P1373" s="192"/>
      <c r="Q1373" s="192"/>
      <c r="R1373" s="192"/>
      <c r="S1373" s="192"/>
      <c r="T1373" s="192"/>
      <c r="U1373" s="192"/>
      <c r="V1373" s="192"/>
      <c r="W1373" s="192"/>
      <c r="X1373" s="192"/>
      <c r="Y1373" s="192"/>
      <c r="Z1373" s="192"/>
      <c r="AA1373" s="192"/>
      <c r="AB1373" s="192"/>
      <c r="AC1373" s="192"/>
      <c r="AD1373" s="192"/>
      <c r="AE1373" s="192"/>
      <c r="AF1373" s="192"/>
      <c r="AG1373" s="192"/>
      <c r="AH1373" s="192"/>
      <c r="AI1373" s="192"/>
      <c r="AJ1373" s="192"/>
      <c r="AK1373" s="192"/>
      <c r="AL1373" s="192"/>
      <c r="AM1373" s="192"/>
      <c r="AN1373" s="192"/>
      <c r="AO1373" s="192"/>
      <c r="AP1373" s="192"/>
      <c r="AQ1373" s="192"/>
      <c r="AR1373" s="192"/>
      <c r="AS1373" s="192"/>
      <c r="AT1373" s="192"/>
      <c r="AU1373" s="192"/>
      <c r="AV1373" s="192"/>
      <c r="AW1373" s="192"/>
      <c r="AX1373" s="192"/>
      <c r="AY1373" s="192"/>
      <c r="AZ1373" s="192"/>
      <c r="BA1373" s="192"/>
      <c r="BB1373" s="192"/>
      <c r="BC1373" s="192"/>
      <c r="BD1373" s="192"/>
      <c r="BE1373" s="192"/>
      <c r="BF1373" s="192"/>
      <c r="BG1373" s="192"/>
      <c r="BH1373" s="192"/>
      <c r="BI1373" s="192"/>
      <c r="BJ1373" s="192"/>
      <c r="BK1373" s="192"/>
      <c r="BL1373" s="192"/>
      <c r="BM1373" s="192"/>
      <c r="BN1373" s="192"/>
      <c r="BO1373" s="192"/>
      <c r="BP1373" s="192"/>
      <c r="BQ1373" s="192"/>
      <c r="BR1373" s="192"/>
      <c r="BS1373" s="192"/>
      <c r="BT1373" s="192"/>
      <c r="BU1373" s="192"/>
      <c r="BV1373" s="192"/>
      <c r="BW1373" s="192"/>
      <c r="BX1373" s="192"/>
      <c r="BY1373" s="192"/>
      <c r="BZ1373" s="192"/>
      <c r="CA1373" s="192"/>
      <c r="CB1373" s="192"/>
      <c r="CC1373" s="192"/>
      <c r="CD1373" s="192"/>
      <c r="CE1373" s="192"/>
      <c r="CF1373" s="192"/>
      <c r="CG1373" s="192"/>
      <c r="CH1373" s="192"/>
      <c r="CI1373" s="192"/>
      <c r="CJ1373" s="192"/>
      <c r="CK1373" s="192"/>
      <c r="CL1373" s="192"/>
      <c r="CM1373" s="192"/>
      <c r="CN1373" s="192"/>
      <c r="CO1373" s="192"/>
      <c r="CP1373" s="192"/>
      <c r="CQ1373" s="192"/>
      <c r="CR1373" s="192"/>
      <c r="CS1373" s="192"/>
      <c r="CT1373" s="192"/>
      <c r="CU1373" s="192"/>
      <c r="CV1373" s="192"/>
      <c r="CW1373" s="192"/>
      <c r="CX1373" s="192"/>
      <c r="CY1373" s="192"/>
      <c r="CZ1373" s="192"/>
      <c r="DA1373" s="192"/>
      <c r="DB1373" s="192"/>
      <c r="DC1373" s="192"/>
      <c r="DD1373" s="192"/>
      <c r="DE1373" s="192"/>
      <c r="DF1373" s="192"/>
      <c r="DG1373" s="192"/>
      <c r="DH1373" s="192"/>
      <c r="DI1373" s="192"/>
      <c r="DJ1373" s="192"/>
      <c r="DK1373" s="192"/>
      <c r="DL1373" s="192"/>
      <c r="DM1373" s="192"/>
      <c r="DN1373" s="192"/>
      <c r="DO1373" s="192"/>
      <c r="DP1373" s="192"/>
      <c r="DQ1373" s="192"/>
      <c r="DR1373" s="192"/>
      <c r="DS1373" s="192"/>
      <c r="DT1373" s="192"/>
      <c r="DU1373" s="192"/>
      <c r="DV1373" s="192"/>
      <c r="DW1373" s="192"/>
      <c r="DX1373" s="192"/>
      <c r="DY1373" s="192"/>
      <c r="DZ1373" s="192"/>
      <c r="EA1373" s="192"/>
      <c r="EB1373" s="192"/>
      <c r="EC1373" s="192"/>
      <c r="ED1373" s="192"/>
      <c r="EE1373" s="192"/>
      <c r="EF1373" s="192"/>
      <c r="EG1373" s="192"/>
      <c r="EH1373" s="192"/>
      <c r="EI1373" s="192"/>
      <c r="EJ1373" s="192"/>
      <c r="EK1373" s="192"/>
      <c r="EL1373" s="192"/>
      <c r="EM1373" s="192"/>
      <c r="EN1373" s="192"/>
      <c r="EO1373" s="192"/>
      <c r="EP1373" s="192"/>
      <c r="EQ1373" s="192"/>
      <c r="ER1373" s="192"/>
      <c r="ES1373" s="192"/>
      <c r="ET1373" s="192"/>
      <c r="EU1373" s="192"/>
      <c r="EV1373" s="192"/>
      <c r="EW1373" s="192"/>
      <c r="EX1373" s="192"/>
      <c r="EY1373" s="192"/>
      <c r="EZ1373" s="192"/>
      <c r="FA1373" s="192"/>
      <c r="FB1373" s="192"/>
      <c r="FC1373" s="192"/>
      <c r="FD1373" s="192"/>
      <c r="FE1373" s="192"/>
      <c r="FF1373" s="192"/>
      <c r="FG1373" s="192"/>
      <c r="FH1373" s="192"/>
      <c r="FI1373" s="192"/>
      <c r="FJ1373" s="192"/>
      <c r="FK1373" s="192"/>
      <c r="FL1373" s="192"/>
      <c r="FM1373" s="192"/>
      <c r="FN1373" s="192"/>
      <c r="FO1373" s="192"/>
      <c r="FP1373" s="192"/>
      <c r="FQ1373" s="192"/>
      <c r="FR1373" s="192"/>
      <c r="FS1373" s="192"/>
      <c r="FT1373" s="192"/>
      <c r="FU1373" s="192"/>
      <c r="FV1373" s="192"/>
      <c r="FW1373" s="192"/>
      <c r="FX1373" s="192"/>
      <c r="FY1373" s="192"/>
      <c r="FZ1373" s="192"/>
      <c r="GA1373" s="192"/>
      <c r="GB1373" s="192"/>
      <c r="GC1373" s="192"/>
      <c r="GD1373" s="192"/>
      <c r="GE1373" s="192"/>
      <c r="GF1373" s="192"/>
      <c r="GG1373" s="192"/>
      <c r="GH1373" s="192"/>
      <c r="GI1373" s="192"/>
      <c r="GJ1373" s="192"/>
      <c r="GK1373" s="192"/>
      <c r="GL1373" s="192"/>
      <c r="GM1373" s="192"/>
      <c r="GN1373" s="192"/>
      <c r="GO1373" s="192"/>
      <c r="GP1373" s="192"/>
      <c r="GQ1373" s="192"/>
      <c r="GR1373" s="192"/>
      <c r="GS1373" s="192"/>
      <c r="GT1373" s="192"/>
      <c r="GU1373" s="192"/>
      <c r="GV1373" s="192"/>
      <c r="GW1373" s="192"/>
      <c r="GX1373" s="192"/>
      <c r="GY1373" s="192"/>
      <c r="GZ1373" s="192"/>
      <c r="HA1373" s="192"/>
      <c r="HB1373" s="192"/>
      <c r="HC1373" s="192"/>
      <c r="HD1373" s="192"/>
      <c r="HE1373" s="192"/>
      <c r="HF1373" s="192"/>
      <c r="HG1373" s="192"/>
      <c r="HH1373" s="192"/>
      <c r="HI1373" s="192"/>
      <c r="HJ1373" s="192"/>
      <c r="HK1373" s="192"/>
      <c r="HL1373" s="192"/>
      <c r="HM1373" s="192"/>
      <c r="HN1373" s="192"/>
      <c r="HO1373" s="192"/>
      <c r="HP1373" s="192"/>
      <c r="HQ1373" s="192"/>
      <c r="HR1373" s="192"/>
      <c r="HS1373" s="192"/>
      <c r="HT1373" s="192"/>
      <c r="HU1373" s="192"/>
      <c r="HV1373" s="192"/>
      <c r="HW1373" s="192"/>
      <c r="HX1373" s="192"/>
      <c r="HY1373" s="192"/>
      <c r="HZ1373" s="192"/>
      <c r="IA1373" s="192"/>
      <c r="IB1373" s="192"/>
      <c r="IC1373" s="192"/>
      <c r="ID1373" s="192"/>
      <c r="IE1373" s="192"/>
      <c r="IF1373" s="192"/>
      <c r="IG1373" s="192"/>
      <c r="IH1373" s="192"/>
      <c r="II1373" s="192"/>
      <c r="IJ1373" s="192"/>
      <c r="IK1373" s="192"/>
      <c r="IL1373" s="192"/>
      <c r="IO1373" s="192"/>
      <c r="IP1373" s="192"/>
    </row>
    <row r="1374" spans="1:250" s="208" customFormat="1" ht="14.25" x14ac:dyDescent="0.2">
      <c r="A1374" s="207" t="s">
        <v>75</v>
      </c>
      <c r="B1374" s="328" t="s">
        <v>1129</v>
      </c>
      <c r="C1374" s="206" t="s">
        <v>1040</v>
      </c>
      <c r="D1374" s="91" t="s">
        <v>1017</v>
      </c>
      <c r="E1374" s="243">
        <v>1</v>
      </c>
      <c r="F1374" s="219"/>
      <c r="G1374" s="402">
        <f t="shared" si="21"/>
        <v>9700</v>
      </c>
      <c r="H1374" s="296"/>
      <c r="I1374" s="32">
        <f>IF(A1374="A 6",Tabelle1!$C$3,IF(A1374="A 7",Tabelle1!$C$4,IF(A1374="A 8",Tabelle1!$C$5,IF(A1374="A 9M",Tabelle1!$C$6,IF(A1374="A 9M+Z",Tabelle1!$C$7,Tabelle1!$C$8)))))</f>
        <v>9700</v>
      </c>
      <c r="J1374" s="192"/>
      <c r="K1374" s="192"/>
      <c r="L1374" s="192"/>
      <c r="M1374" s="192"/>
      <c r="N1374" s="192"/>
      <c r="O1374" s="192"/>
      <c r="P1374" s="192"/>
      <c r="Q1374" s="192"/>
      <c r="R1374" s="192"/>
      <c r="S1374" s="192"/>
      <c r="T1374" s="192"/>
      <c r="U1374" s="192"/>
      <c r="V1374" s="192"/>
      <c r="W1374" s="192"/>
      <c r="X1374" s="192"/>
      <c r="Y1374" s="192"/>
      <c r="Z1374" s="192"/>
      <c r="AA1374" s="192"/>
      <c r="AB1374" s="192"/>
      <c r="AC1374" s="192"/>
      <c r="AD1374" s="192"/>
      <c r="AE1374" s="192"/>
      <c r="AF1374" s="192"/>
      <c r="AG1374" s="192"/>
      <c r="AH1374" s="192"/>
      <c r="AI1374" s="192"/>
      <c r="AJ1374" s="192"/>
      <c r="AK1374" s="192"/>
      <c r="AL1374" s="192"/>
      <c r="AM1374" s="192"/>
      <c r="AN1374" s="192"/>
      <c r="AO1374" s="192"/>
      <c r="AP1374" s="192"/>
      <c r="AQ1374" s="192"/>
      <c r="AR1374" s="192"/>
      <c r="AS1374" s="192"/>
      <c r="AT1374" s="192"/>
      <c r="AU1374" s="192"/>
      <c r="AV1374" s="192"/>
      <c r="AW1374" s="192"/>
      <c r="AX1374" s="192"/>
      <c r="AY1374" s="192"/>
      <c r="AZ1374" s="192"/>
      <c r="BA1374" s="192"/>
      <c r="BB1374" s="192"/>
      <c r="BC1374" s="192"/>
      <c r="BD1374" s="192"/>
      <c r="BE1374" s="192"/>
      <c r="BF1374" s="192"/>
      <c r="BG1374" s="192"/>
      <c r="BH1374" s="192"/>
      <c r="BI1374" s="192"/>
      <c r="BJ1374" s="192"/>
      <c r="BK1374" s="192"/>
      <c r="BL1374" s="192"/>
      <c r="BM1374" s="192"/>
      <c r="BN1374" s="192"/>
      <c r="BO1374" s="192"/>
      <c r="BP1374" s="192"/>
      <c r="BQ1374" s="192"/>
      <c r="BR1374" s="192"/>
      <c r="BS1374" s="192"/>
      <c r="BT1374" s="192"/>
      <c r="BU1374" s="192"/>
      <c r="BV1374" s="192"/>
      <c r="BW1374" s="192"/>
      <c r="BX1374" s="192"/>
      <c r="BY1374" s="192"/>
      <c r="BZ1374" s="192"/>
      <c r="CA1374" s="192"/>
      <c r="CB1374" s="192"/>
      <c r="CC1374" s="192"/>
      <c r="CD1374" s="192"/>
      <c r="CE1374" s="192"/>
      <c r="CF1374" s="192"/>
      <c r="CG1374" s="192"/>
      <c r="CH1374" s="192"/>
      <c r="CI1374" s="192"/>
      <c r="CJ1374" s="192"/>
      <c r="CK1374" s="192"/>
      <c r="CL1374" s="192"/>
      <c r="CM1374" s="192"/>
      <c r="CN1374" s="192"/>
      <c r="CO1374" s="192"/>
      <c r="CP1374" s="192"/>
      <c r="CQ1374" s="192"/>
      <c r="CR1374" s="192"/>
      <c r="CS1374" s="192"/>
      <c r="CT1374" s="192"/>
      <c r="CU1374" s="192"/>
      <c r="CV1374" s="192"/>
      <c r="CW1374" s="192"/>
      <c r="CX1374" s="192"/>
      <c r="CY1374" s="192"/>
      <c r="CZ1374" s="192"/>
      <c r="DA1374" s="192"/>
      <c r="DB1374" s="192"/>
      <c r="DC1374" s="192"/>
      <c r="DD1374" s="192"/>
      <c r="DE1374" s="192"/>
      <c r="DF1374" s="192"/>
      <c r="DG1374" s="192"/>
      <c r="DH1374" s="192"/>
      <c r="DI1374" s="192"/>
      <c r="DJ1374" s="192"/>
      <c r="DK1374" s="192"/>
      <c r="DL1374" s="192"/>
      <c r="DM1374" s="192"/>
      <c r="DN1374" s="192"/>
      <c r="DO1374" s="192"/>
      <c r="DP1374" s="192"/>
      <c r="DQ1374" s="192"/>
      <c r="DR1374" s="192"/>
      <c r="DS1374" s="192"/>
      <c r="DT1374" s="192"/>
      <c r="DU1374" s="192"/>
      <c r="DV1374" s="192"/>
      <c r="DW1374" s="192"/>
      <c r="DX1374" s="192"/>
      <c r="DY1374" s="192"/>
      <c r="DZ1374" s="192"/>
      <c r="EA1374" s="192"/>
      <c r="EB1374" s="192"/>
      <c r="EC1374" s="192"/>
      <c r="ED1374" s="192"/>
      <c r="EE1374" s="192"/>
      <c r="EF1374" s="192"/>
      <c r="EG1374" s="192"/>
      <c r="EH1374" s="192"/>
      <c r="EI1374" s="192"/>
      <c r="EJ1374" s="192"/>
      <c r="EK1374" s="192"/>
      <c r="EL1374" s="192"/>
      <c r="EM1374" s="192"/>
      <c r="EN1374" s="192"/>
      <c r="EO1374" s="192"/>
      <c r="EP1374" s="192"/>
      <c r="EQ1374" s="192"/>
      <c r="ER1374" s="192"/>
      <c r="ES1374" s="192"/>
      <c r="ET1374" s="192"/>
      <c r="EU1374" s="192"/>
      <c r="EV1374" s="192"/>
      <c r="EW1374" s="192"/>
      <c r="EX1374" s="192"/>
      <c r="EY1374" s="192"/>
      <c r="EZ1374" s="192"/>
      <c r="FA1374" s="192"/>
      <c r="FB1374" s="192"/>
      <c r="FC1374" s="192"/>
      <c r="FD1374" s="192"/>
      <c r="FE1374" s="192"/>
      <c r="FF1374" s="192"/>
      <c r="FG1374" s="192"/>
      <c r="FH1374" s="192"/>
      <c r="FI1374" s="192"/>
      <c r="FJ1374" s="192"/>
      <c r="FK1374" s="192"/>
      <c r="FL1374" s="192"/>
      <c r="FM1374" s="192"/>
      <c r="FN1374" s="192"/>
      <c r="FO1374" s="192"/>
      <c r="FP1374" s="192"/>
      <c r="FQ1374" s="192"/>
      <c r="FR1374" s="192"/>
      <c r="FS1374" s="192"/>
      <c r="FT1374" s="192"/>
      <c r="FU1374" s="192"/>
      <c r="FV1374" s="192"/>
      <c r="FW1374" s="192"/>
      <c r="FX1374" s="192"/>
      <c r="FY1374" s="192"/>
      <c r="FZ1374" s="192"/>
      <c r="GA1374" s="192"/>
      <c r="GB1374" s="192"/>
      <c r="GC1374" s="192"/>
      <c r="GD1374" s="192"/>
      <c r="GE1374" s="192"/>
      <c r="GF1374" s="192"/>
      <c r="GG1374" s="192"/>
      <c r="GH1374" s="192"/>
      <c r="GI1374" s="192"/>
      <c r="GJ1374" s="192"/>
      <c r="GK1374" s="192"/>
      <c r="GL1374" s="192"/>
      <c r="GM1374" s="192"/>
      <c r="GN1374" s="192"/>
      <c r="GO1374" s="192"/>
      <c r="GP1374" s="192"/>
      <c r="GQ1374" s="192"/>
      <c r="GR1374" s="192"/>
      <c r="GS1374" s="192"/>
      <c r="GT1374" s="192"/>
      <c r="GU1374" s="192"/>
      <c r="GV1374" s="192"/>
      <c r="GW1374" s="192"/>
      <c r="GX1374" s="192"/>
      <c r="GY1374" s="192"/>
      <c r="GZ1374" s="192"/>
      <c r="HA1374" s="192"/>
      <c r="HB1374" s="192"/>
      <c r="HC1374" s="192"/>
      <c r="HD1374" s="192"/>
      <c r="HE1374" s="192"/>
      <c r="HF1374" s="192"/>
      <c r="HG1374" s="192"/>
      <c r="HH1374" s="192"/>
      <c r="HI1374" s="192"/>
      <c r="HJ1374" s="192"/>
      <c r="HK1374" s="192"/>
      <c r="HL1374" s="192"/>
      <c r="HM1374" s="192"/>
      <c r="HN1374" s="192"/>
      <c r="HO1374" s="192"/>
      <c r="HP1374" s="192"/>
      <c r="HQ1374" s="192"/>
      <c r="HR1374" s="192"/>
      <c r="HS1374" s="192"/>
      <c r="HT1374" s="192"/>
      <c r="HU1374" s="192"/>
      <c r="HV1374" s="192"/>
      <c r="HW1374" s="192"/>
      <c r="HX1374" s="192"/>
      <c r="HY1374" s="192"/>
      <c r="HZ1374" s="192"/>
      <c r="IA1374" s="192"/>
      <c r="IB1374" s="192"/>
      <c r="IC1374" s="192"/>
      <c r="ID1374" s="192"/>
      <c r="IE1374" s="192"/>
      <c r="IF1374" s="192"/>
      <c r="IG1374" s="192"/>
      <c r="IH1374" s="192"/>
      <c r="II1374" s="192"/>
      <c r="IJ1374" s="192"/>
      <c r="IK1374" s="192"/>
      <c r="IL1374" s="192"/>
      <c r="IO1374" s="192"/>
      <c r="IP1374" s="192"/>
    </row>
    <row r="1375" spans="1:250" s="208" customFormat="1" ht="14.25" x14ac:dyDescent="0.2">
      <c r="A1375" s="207" t="s">
        <v>75</v>
      </c>
      <c r="B1375" s="328" t="s">
        <v>1129</v>
      </c>
      <c r="C1375" s="206" t="s">
        <v>1041</v>
      </c>
      <c r="D1375" s="91" t="s">
        <v>1017</v>
      </c>
      <c r="E1375" s="243">
        <v>1</v>
      </c>
      <c r="F1375" s="219"/>
      <c r="G1375" s="402">
        <f t="shared" si="21"/>
        <v>9700</v>
      </c>
      <c r="H1375" s="296"/>
      <c r="I1375" s="32">
        <f>IF(A1375="A 6",Tabelle1!$C$3,IF(A1375="A 7",Tabelle1!$C$4,IF(A1375="A 8",Tabelle1!$C$5,IF(A1375="A 9M",Tabelle1!$C$6,IF(A1375="A 9M+Z",Tabelle1!$C$7,Tabelle1!$C$8)))))</f>
        <v>9700</v>
      </c>
      <c r="J1375" s="192"/>
      <c r="K1375" s="192"/>
      <c r="L1375" s="192"/>
      <c r="M1375" s="192"/>
      <c r="N1375" s="192"/>
      <c r="O1375" s="192"/>
      <c r="P1375" s="192"/>
      <c r="Q1375" s="192"/>
      <c r="R1375" s="192"/>
      <c r="S1375" s="192"/>
      <c r="T1375" s="192"/>
      <c r="U1375" s="192"/>
      <c r="V1375" s="192"/>
      <c r="W1375" s="192"/>
      <c r="X1375" s="192"/>
      <c r="Y1375" s="192"/>
      <c r="Z1375" s="192"/>
      <c r="AA1375" s="192"/>
      <c r="AB1375" s="192"/>
      <c r="AC1375" s="192"/>
      <c r="AD1375" s="192"/>
      <c r="AE1375" s="192"/>
      <c r="AF1375" s="192"/>
      <c r="AG1375" s="192"/>
      <c r="AH1375" s="192"/>
      <c r="AI1375" s="192"/>
      <c r="AJ1375" s="192"/>
      <c r="AK1375" s="192"/>
      <c r="AL1375" s="192"/>
      <c r="AM1375" s="192"/>
      <c r="AN1375" s="192"/>
      <c r="AO1375" s="192"/>
      <c r="AP1375" s="192"/>
      <c r="AQ1375" s="192"/>
      <c r="AR1375" s="192"/>
      <c r="AS1375" s="192"/>
      <c r="AT1375" s="192"/>
      <c r="AU1375" s="192"/>
      <c r="AV1375" s="192"/>
      <c r="AW1375" s="192"/>
      <c r="AX1375" s="192"/>
      <c r="AY1375" s="192"/>
      <c r="AZ1375" s="192"/>
      <c r="BA1375" s="192"/>
      <c r="BB1375" s="192"/>
      <c r="BC1375" s="192"/>
      <c r="BD1375" s="192"/>
      <c r="BE1375" s="192"/>
      <c r="BF1375" s="192"/>
      <c r="BG1375" s="192"/>
      <c r="BH1375" s="192"/>
      <c r="BI1375" s="192"/>
      <c r="BJ1375" s="192"/>
      <c r="BK1375" s="192"/>
      <c r="BL1375" s="192"/>
      <c r="BM1375" s="192"/>
      <c r="BN1375" s="192"/>
      <c r="BO1375" s="192"/>
      <c r="BP1375" s="192"/>
      <c r="BQ1375" s="192"/>
      <c r="BR1375" s="192"/>
      <c r="BS1375" s="192"/>
      <c r="BT1375" s="192"/>
      <c r="BU1375" s="192"/>
      <c r="BV1375" s="192"/>
      <c r="BW1375" s="192"/>
      <c r="BX1375" s="192"/>
      <c r="BY1375" s="192"/>
      <c r="BZ1375" s="192"/>
      <c r="CA1375" s="192"/>
      <c r="CB1375" s="192"/>
      <c r="CC1375" s="192"/>
      <c r="CD1375" s="192"/>
      <c r="CE1375" s="192"/>
      <c r="CF1375" s="192"/>
      <c r="CG1375" s="192"/>
      <c r="CH1375" s="192"/>
      <c r="CI1375" s="192"/>
      <c r="CJ1375" s="192"/>
      <c r="CK1375" s="192"/>
      <c r="CL1375" s="192"/>
      <c r="CM1375" s="192"/>
      <c r="CN1375" s="192"/>
      <c r="CO1375" s="192"/>
      <c r="CP1375" s="192"/>
      <c r="CQ1375" s="192"/>
      <c r="CR1375" s="192"/>
      <c r="CS1375" s="192"/>
      <c r="CT1375" s="192"/>
      <c r="CU1375" s="192"/>
      <c r="CV1375" s="192"/>
      <c r="CW1375" s="192"/>
      <c r="CX1375" s="192"/>
      <c r="CY1375" s="192"/>
      <c r="CZ1375" s="192"/>
      <c r="DA1375" s="192"/>
      <c r="DB1375" s="192"/>
      <c r="DC1375" s="192"/>
      <c r="DD1375" s="192"/>
      <c r="DE1375" s="192"/>
      <c r="DF1375" s="192"/>
      <c r="DG1375" s="192"/>
      <c r="DH1375" s="192"/>
      <c r="DI1375" s="192"/>
      <c r="DJ1375" s="192"/>
      <c r="DK1375" s="192"/>
      <c r="DL1375" s="192"/>
      <c r="DM1375" s="192"/>
      <c r="DN1375" s="192"/>
      <c r="DO1375" s="192"/>
      <c r="DP1375" s="192"/>
      <c r="DQ1375" s="192"/>
      <c r="DR1375" s="192"/>
      <c r="DS1375" s="192"/>
      <c r="DT1375" s="192"/>
      <c r="DU1375" s="192"/>
      <c r="DV1375" s="192"/>
      <c r="DW1375" s="192"/>
      <c r="DX1375" s="192"/>
      <c r="DY1375" s="192"/>
      <c r="DZ1375" s="192"/>
      <c r="EA1375" s="192"/>
      <c r="EB1375" s="192"/>
      <c r="EC1375" s="192"/>
      <c r="ED1375" s="192"/>
      <c r="EE1375" s="192"/>
      <c r="EF1375" s="192"/>
      <c r="EG1375" s="192"/>
      <c r="EH1375" s="192"/>
      <c r="EI1375" s="192"/>
      <c r="EJ1375" s="192"/>
      <c r="EK1375" s="192"/>
      <c r="EL1375" s="192"/>
      <c r="EM1375" s="192"/>
      <c r="EN1375" s="192"/>
      <c r="EO1375" s="192"/>
      <c r="EP1375" s="192"/>
      <c r="EQ1375" s="192"/>
      <c r="ER1375" s="192"/>
      <c r="ES1375" s="192"/>
      <c r="ET1375" s="192"/>
      <c r="EU1375" s="192"/>
      <c r="EV1375" s="192"/>
      <c r="EW1375" s="192"/>
      <c r="EX1375" s="192"/>
      <c r="EY1375" s="192"/>
      <c r="EZ1375" s="192"/>
      <c r="FA1375" s="192"/>
      <c r="FB1375" s="192"/>
      <c r="FC1375" s="192"/>
      <c r="FD1375" s="192"/>
      <c r="FE1375" s="192"/>
      <c r="FF1375" s="192"/>
      <c r="FG1375" s="192"/>
      <c r="FH1375" s="192"/>
      <c r="FI1375" s="192"/>
      <c r="FJ1375" s="192"/>
      <c r="FK1375" s="192"/>
      <c r="FL1375" s="192"/>
      <c r="FM1375" s="192"/>
      <c r="FN1375" s="192"/>
      <c r="FO1375" s="192"/>
      <c r="FP1375" s="192"/>
      <c r="FQ1375" s="192"/>
      <c r="FR1375" s="192"/>
      <c r="FS1375" s="192"/>
      <c r="FT1375" s="192"/>
      <c r="FU1375" s="192"/>
      <c r="FV1375" s="192"/>
      <c r="FW1375" s="192"/>
      <c r="FX1375" s="192"/>
      <c r="FY1375" s="192"/>
      <c r="FZ1375" s="192"/>
      <c r="GA1375" s="192"/>
      <c r="GB1375" s="192"/>
      <c r="GC1375" s="192"/>
      <c r="GD1375" s="192"/>
      <c r="GE1375" s="192"/>
      <c r="GF1375" s="192"/>
      <c r="GG1375" s="192"/>
      <c r="GH1375" s="192"/>
      <c r="GI1375" s="192"/>
      <c r="GJ1375" s="192"/>
      <c r="GK1375" s="192"/>
      <c r="GL1375" s="192"/>
      <c r="GM1375" s="192"/>
      <c r="GN1375" s="192"/>
      <c r="GO1375" s="192"/>
      <c r="GP1375" s="192"/>
      <c r="GQ1375" s="192"/>
      <c r="GR1375" s="192"/>
      <c r="GS1375" s="192"/>
      <c r="GT1375" s="192"/>
      <c r="GU1375" s="192"/>
      <c r="GV1375" s="192"/>
      <c r="GW1375" s="192"/>
      <c r="GX1375" s="192"/>
      <c r="GY1375" s="192"/>
      <c r="GZ1375" s="192"/>
      <c r="HA1375" s="192"/>
      <c r="HB1375" s="192"/>
      <c r="HC1375" s="192"/>
      <c r="HD1375" s="192"/>
      <c r="HE1375" s="192"/>
      <c r="HF1375" s="192"/>
      <c r="HG1375" s="192"/>
      <c r="HH1375" s="192"/>
      <c r="HI1375" s="192"/>
      <c r="HJ1375" s="192"/>
      <c r="HK1375" s="192"/>
      <c r="HL1375" s="192"/>
      <c r="HM1375" s="192"/>
      <c r="HN1375" s="192"/>
      <c r="HO1375" s="192"/>
      <c r="HP1375" s="192"/>
      <c r="HQ1375" s="192"/>
      <c r="HR1375" s="192"/>
      <c r="HS1375" s="192"/>
      <c r="HT1375" s="192"/>
      <c r="HU1375" s="192"/>
      <c r="HV1375" s="192"/>
      <c r="HW1375" s="192"/>
      <c r="HX1375" s="192"/>
      <c r="HY1375" s="192"/>
      <c r="HZ1375" s="192"/>
      <c r="IA1375" s="192"/>
      <c r="IB1375" s="192"/>
      <c r="IC1375" s="192"/>
      <c r="ID1375" s="192"/>
      <c r="IE1375" s="192"/>
      <c r="IF1375" s="192"/>
      <c r="IG1375" s="192"/>
      <c r="IH1375" s="192"/>
      <c r="II1375" s="192"/>
      <c r="IJ1375" s="192"/>
      <c r="IK1375" s="192"/>
      <c r="IL1375" s="192"/>
      <c r="IO1375" s="192"/>
      <c r="IP1375" s="192"/>
    </row>
    <row r="1376" spans="1:250" s="208" customFormat="1" ht="14.25" x14ac:dyDescent="0.2">
      <c r="A1376" s="207" t="s">
        <v>75</v>
      </c>
      <c r="B1376" s="328" t="s">
        <v>1129</v>
      </c>
      <c r="C1376" s="206" t="s">
        <v>1042</v>
      </c>
      <c r="D1376" s="91" t="s">
        <v>1017</v>
      </c>
      <c r="E1376" s="243">
        <v>1</v>
      </c>
      <c r="F1376" s="219"/>
      <c r="G1376" s="402">
        <f t="shared" si="21"/>
        <v>9700</v>
      </c>
      <c r="H1376" s="296"/>
      <c r="I1376" s="32">
        <f>IF(A1376="A 6",Tabelle1!$C$3,IF(A1376="A 7",Tabelle1!$C$4,IF(A1376="A 8",Tabelle1!$C$5,IF(A1376="A 9M",Tabelle1!$C$6,IF(A1376="A 9M+Z",Tabelle1!$C$7,Tabelle1!$C$8)))))</f>
        <v>9700</v>
      </c>
      <c r="J1376" s="192"/>
      <c r="K1376" s="192"/>
      <c r="L1376" s="192"/>
      <c r="M1376" s="192"/>
      <c r="N1376" s="192"/>
      <c r="O1376" s="192"/>
      <c r="P1376" s="192"/>
      <c r="Q1376" s="192"/>
      <c r="R1376" s="192"/>
      <c r="S1376" s="192"/>
      <c r="T1376" s="192"/>
      <c r="U1376" s="192"/>
      <c r="V1376" s="192"/>
      <c r="W1376" s="192"/>
      <c r="X1376" s="192"/>
      <c r="Y1376" s="192"/>
      <c r="Z1376" s="192"/>
      <c r="AA1376" s="192"/>
      <c r="AB1376" s="192"/>
      <c r="AC1376" s="192"/>
      <c r="AD1376" s="192"/>
      <c r="AE1376" s="192"/>
      <c r="AF1376" s="192"/>
      <c r="AG1376" s="192"/>
      <c r="AH1376" s="192"/>
      <c r="AI1376" s="192"/>
      <c r="AJ1376" s="192"/>
      <c r="AK1376" s="192"/>
      <c r="AL1376" s="192"/>
      <c r="AM1376" s="192"/>
      <c r="AN1376" s="192"/>
      <c r="AO1376" s="192"/>
      <c r="AP1376" s="192"/>
      <c r="AQ1376" s="192"/>
      <c r="AR1376" s="192"/>
      <c r="AS1376" s="192"/>
      <c r="AT1376" s="192"/>
      <c r="AU1376" s="192"/>
      <c r="AV1376" s="192"/>
      <c r="AW1376" s="192"/>
      <c r="AX1376" s="192"/>
      <c r="AY1376" s="192"/>
      <c r="AZ1376" s="192"/>
      <c r="BA1376" s="192"/>
      <c r="BB1376" s="192"/>
      <c r="BC1376" s="192"/>
      <c r="BD1376" s="192"/>
      <c r="BE1376" s="192"/>
      <c r="BF1376" s="192"/>
      <c r="BG1376" s="192"/>
      <c r="BH1376" s="192"/>
      <c r="BI1376" s="192"/>
      <c r="BJ1376" s="192"/>
      <c r="BK1376" s="192"/>
      <c r="BL1376" s="192"/>
      <c r="BM1376" s="192"/>
      <c r="BN1376" s="192"/>
      <c r="BO1376" s="192"/>
      <c r="BP1376" s="192"/>
      <c r="BQ1376" s="192"/>
      <c r="BR1376" s="192"/>
      <c r="BS1376" s="192"/>
      <c r="BT1376" s="192"/>
      <c r="BU1376" s="192"/>
      <c r="BV1376" s="192"/>
      <c r="BW1376" s="192"/>
      <c r="BX1376" s="192"/>
      <c r="BY1376" s="192"/>
      <c r="BZ1376" s="192"/>
      <c r="CA1376" s="192"/>
      <c r="CB1376" s="192"/>
      <c r="CC1376" s="192"/>
      <c r="CD1376" s="192"/>
      <c r="CE1376" s="192"/>
      <c r="CF1376" s="192"/>
      <c r="CG1376" s="192"/>
      <c r="CH1376" s="192"/>
      <c r="CI1376" s="192"/>
      <c r="CJ1376" s="192"/>
      <c r="CK1376" s="192"/>
      <c r="CL1376" s="192"/>
      <c r="CM1376" s="192"/>
      <c r="CN1376" s="192"/>
      <c r="CO1376" s="192"/>
      <c r="CP1376" s="192"/>
      <c r="CQ1376" s="192"/>
      <c r="CR1376" s="192"/>
      <c r="CS1376" s="192"/>
      <c r="CT1376" s="192"/>
      <c r="CU1376" s="192"/>
      <c r="CV1376" s="192"/>
      <c r="CW1376" s="192"/>
      <c r="CX1376" s="192"/>
      <c r="CY1376" s="192"/>
      <c r="CZ1376" s="192"/>
      <c r="DA1376" s="192"/>
      <c r="DB1376" s="192"/>
      <c r="DC1376" s="192"/>
      <c r="DD1376" s="192"/>
      <c r="DE1376" s="192"/>
      <c r="DF1376" s="192"/>
      <c r="DG1376" s="192"/>
      <c r="DH1376" s="192"/>
      <c r="DI1376" s="192"/>
      <c r="DJ1376" s="192"/>
      <c r="DK1376" s="192"/>
      <c r="DL1376" s="192"/>
      <c r="DM1376" s="192"/>
      <c r="DN1376" s="192"/>
      <c r="DO1376" s="192"/>
      <c r="DP1376" s="192"/>
      <c r="DQ1376" s="192"/>
      <c r="DR1376" s="192"/>
      <c r="DS1376" s="192"/>
      <c r="DT1376" s="192"/>
      <c r="DU1376" s="192"/>
      <c r="DV1376" s="192"/>
      <c r="DW1376" s="192"/>
      <c r="DX1376" s="192"/>
      <c r="DY1376" s="192"/>
      <c r="DZ1376" s="192"/>
      <c r="EA1376" s="192"/>
      <c r="EB1376" s="192"/>
      <c r="EC1376" s="192"/>
      <c r="ED1376" s="192"/>
      <c r="EE1376" s="192"/>
      <c r="EF1376" s="192"/>
      <c r="EG1376" s="192"/>
      <c r="EH1376" s="192"/>
      <c r="EI1376" s="192"/>
      <c r="EJ1376" s="192"/>
      <c r="EK1376" s="192"/>
      <c r="EL1376" s="192"/>
      <c r="EM1376" s="192"/>
      <c r="EN1376" s="192"/>
      <c r="EO1376" s="192"/>
      <c r="EP1376" s="192"/>
      <c r="EQ1376" s="192"/>
      <c r="ER1376" s="192"/>
      <c r="ES1376" s="192"/>
      <c r="ET1376" s="192"/>
      <c r="EU1376" s="192"/>
      <c r="EV1376" s="192"/>
      <c r="EW1376" s="192"/>
      <c r="EX1376" s="192"/>
      <c r="EY1376" s="192"/>
      <c r="EZ1376" s="192"/>
      <c r="FA1376" s="192"/>
      <c r="FB1376" s="192"/>
      <c r="FC1376" s="192"/>
      <c r="FD1376" s="192"/>
      <c r="FE1376" s="192"/>
      <c r="FF1376" s="192"/>
      <c r="FG1376" s="192"/>
      <c r="FH1376" s="192"/>
      <c r="FI1376" s="192"/>
      <c r="FJ1376" s="192"/>
      <c r="FK1376" s="192"/>
      <c r="FL1376" s="192"/>
      <c r="FM1376" s="192"/>
      <c r="FN1376" s="192"/>
      <c r="FO1376" s="192"/>
      <c r="FP1376" s="192"/>
      <c r="FQ1376" s="192"/>
      <c r="FR1376" s="192"/>
      <c r="FS1376" s="192"/>
      <c r="FT1376" s="192"/>
      <c r="FU1376" s="192"/>
      <c r="FV1376" s="192"/>
      <c r="FW1376" s="192"/>
      <c r="FX1376" s="192"/>
      <c r="FY1376" s="192"/>
      <c r="FZ1376" s="192"/>
      <c r="GA1376" s="192"/>
      <c r="GB1376" s="192"/>
      <c r="GC1376" s="192"/>
      <c r="GD1376" s="192"/>
      <c r="GE1376" s="192"/>
      <c r="GF1376" s="192"/>
      <c r="GG1376" s="192"/>
      <c r="GH1376" s="192"/>
      <c r="GI1376" s="192"/>
      <c r="GJ1376" s="192"/>
      <c r="GK1376" s="192"/>
      <c r="GL1376" s="192"/>
      <c r="GM1376" s="192"/>
      <c r="GN1376" s="192"/>
      <c r="GO1376" s="192"/>
      <c r="GP1376" s="192"/>
      <c r="GQ1376" s="192"/>
      <c r="GR1376" s="192"/>
      <c r="GS1376" s="192"/>
      <c r="GT1376" s="192"/>
      <c r="GU1376" s="192"/>
      <c r="GV1376" s="192"/>
      <c r="GW1376" s="192"/>
      <c r="GX1376" s="192"/>
      <c r="GY1376" s="192"/>
      <c r="GZ1376" s="192"/>
      <c r="HA1376" s="192"/>
      <c r="HB1376" s="192"/>
      <c r="HC1376" s="192"/>
      <c r="HD1376" s="192"/>
      <c r="HE1376" s="192"/>
      <c r="HF1376" s="192"/>
      <c r="HG1376" s="192"/>
      <c r="HH1376" s="192"/>
      <c r="HI1376" s="192"/>
      <c r="HJ1376" s="192"/>
      <c r="HK1376" s="192"/>
      <c r="HL1376" s="192"/>
      <c r="HM1376" s="192"/>
      <c r="HN1376" s="192"/>
      <c r="HO1376" s="192"/>
      <c r="HP1376" s="192"/>
      <c r="HQ1376" s="192"/>
      <c r="HR1376" s="192"/>
      <c r="HS1376" s="192"/>
      <c r="HT1376" s="192"/>
      <c r="HU1376" s="192"/>
      <c r="HV1376" s="192"/>
      <c r="HW1376" s="192"/>
      <c r="HX1376" s="192"/>
      <c r="HY1376" s="192"/>
      <c r="HZ1376" s="192"/>
      <c r="IA1376" s="192"/>
      <c r="IB1376" s="192"/>
      <c r="IC1376" s="192"/>
      <c r="ID1376" s="192"/>
      <c r="IE1376" s="192"/>
      <c r="IF1376" s="192"/>
      <c r="IG1376" s="192"/>
      <c r="IH1376" s="192"/>
      <c r="II1376" s="192"/>
      <c r="IJ1376" s="192"/>
      <c r="IK1376" s="192"/>
      <c r="IL1376" s="192"/>
      <c r="IO1376" s="192"/>
      <c r="IP1376" s="192"/>
    </row>
    <row r="1377" spans="1:251" s="214" customFormat="1" ht="12.75" x14ac:dyDescent="0.2">
      <c r="A1377" s="207" t="s">
        <v>75</v>
      </c>
      <c r="B1377" s="328" t="s">
        <v>1129</v>
      </c>
      <c r="C1377" s="206" t="s">
        <v>1043</v>
      </c>
      <c r="D1377" s="91" t="s">
        <v>1017</v>
      </c>
      <c r="E1377" s="243">
        <v>1</v>
      </c>
      <c r="F1377" s="219"/>
      <c r="G1377" s="402">
        <f t="shared" si="21"/>
        <v>9700</v>
      </c>
      <c r="H1377" s="296"/>
      <c r="I1377" s="32">
        <f>IF(A1377="A 6",Tabelle1!$C$3,IF(A1377="A 7",Tabelle1!$C$4,IF(A1377="A 8",Tabelle1!$C$5,IF(A1377="A 9M",Tabelle1!$C$6,IF(A1377="A 9M+Z",Tabelle1!$C$7,Tabelle1!$C$8)))))</f>
        <v>9700</v>
      </c>
      <c r="IM1377" s="215"/>
      <c r="IN1377" s="215"/>
      <c r="IQ1377" s="215"/>
    </row>
    <row r="1378" spans="1:251" s="194" customFormat="1" ht="12.75" x14ac:dyDescent="0.2">
      <c r="A1378" s="148" t="s">
        <v>75</v>
      </c>
      <c r="B1378" s="328" t="s">
        <v>1129</v>
      </c>
      <c r="C1378" s="87" t="s">
        <v>1044</v>
      </c>
      <c r="D1378" s="91" t="s">
        <v>1017</v>
      </c>
      <c r="E1378" s="240">
        <v>1</v>
      </c>
      <c r="F1378" s="149"/>
      <c r="G1378" s="402">
        <f t="shared" si="21"/>
        <v>9700</v>
      </c>
      <c r="H1378" s="298"/>
      <c r="I1378" s="32">
        <f>IF(A1378="A 6",Tabelle1!$C$3,IF(A1378="A 7",Tabelle1!$C$4,IF(A1378="A 8",Tabelle1!$C$5,IF(A1378="A 9M",Tabelle1!$C$6,IF(A1378="A 9M+Z",Tabelle1!$C$7,Tabelle1!$C$8)))))</f>
        <v>9700</v>
      </c>
      <c r="IM1378" s="216"/>
      <c r="IN1378" s="216"/>
      <c r="IQ1378" s="216"/>
    </row>
    <row r="1379" spans="1:251" s="217" customFormat="1" ht="12.75" x14ac:dyDescent="0.2">
      <c r="A1379" s="207" t="s">
        <v>75</v>
      </c>
      <c r="B1379" s="328" t="s">
        <v>1129</v>
      </c>
      <c r="C1379" s="206">
        <v>9502013015</v>
      </c>
      <c r="D1379" s="91" t="s">
        <v>1017</v>
      </c>
      <c r="E1379" s="256">
        <v>1</v>
      </c>
      <c r="F1379" s="451"/>
      <c r="G1379" s="402">
        <f t="shared" si="21"/>
        <v>9700</v>
      </c>
      <c r="H1379" s="299"/>
      <c r="I1379" s="32">
        <f>IF(A1379="A 6",Tabelle1!$C$3,IF(A1379="A 7",Tabelle1!$C$4,IF(A1379="A 8",Tabelle1!$C$5,IF(A1379="A 9M",Tabelle1!$C$6,IF(A1379="A 9M+Z",Tabelle1!$C$7,Tabelle1!$C$8)))))</f>
        <v>9700</v>
      </c>
      <c r="IM1379" s="218"/>
      <c r="IN1379" s="218"/>
      <c r="IQ1379" s="218"/>
    </row>
    <row r="1380" spans="1:251" s="217" customFormat="1" ht="12.75" x14ac:dyDescent="0.2">
      <c r="A1380" s="207" t="s">
        <v>75</v>
      </c>
      <c r="B1380" s="328" t="s">
        <v>1129</v>
      </c>
      <c r="C1380" s="206">
        <v>9502013016</v>
      </c>
      <c r="D1380" s="91" t="s">
        <v>1017</v>
      </c>
      <c r="E1380" s="256">
        <v>1</v>
      </c>
      <c r="F1380" s="451"/>
      <c r="G1380" s="402">
        <f t="shared" si="21"/>
        <v>9700</v>
      </c>
      <c r="H1380" s="299"/>
      <c r="I1380" s="32">
        <f>IF(A1380="A 6",Tabelle1!$C$3,IF(A1380="A 7",Tabelle1!$C$4,IF(A1380="A 8",Tabelle1!$C$5,IF(A1380="A 9M",Tabelle1!$C$6,IF(A1380="A 9M+Z",Tabelle1!$C$7,Tabelle1!$C$8)))))</f>
        <v>9700</v>
      </c>
      <c r="IM1380" s="218"/>
      <c r="IN1380" s="218"/>
      <c r="IQ1380" s="218"/>
    </row>
    <row r="1381" spans="1:251" s="217" customFormat="1" ht="12.75" x14ac:dyDescent="0.2">
      <c r="A1381" s="207" t="s">
        <v>75</v>
      </c>
      <c r="B1381" s="328" t="s">
        <v>1129</v>
      </c>
      <c r="C1381" s="206">
        <v>9502013017</v>
      </c>
      <c r="D1381" s="91" t="s">
        <v>1017</v>
      </c>
      <c r="E1381" s="256">
        <v>1</v>
      </c>
      <c r="F1381" s="451"/>
      <c r="G1381" s="402">
        <f t="shared" si="21"/>
        <v>9700</v>
      </c>
      <c r="H1381" s="299"/>
      <c r="I1381" s="32">
        <f>IF(A1381="A 6",Tabelle1!$C$3,IF(A1381="A 7",Tabelle1!$C$4,IF(A1381="A 8",Tabelle1!$C$5,IF(A1381="A 9M",Tabelle1!$C$6,IF(A1381="A 9M+Z",Tabelle1!$C$7,Tabelle1!$C$8)))))</f>
        <v>9700</v>
      </c>
      <c r="IM1381" s="218"/>
      <c r="IN1381" s="218"/>
      <c r="IQ1381" s="218"/>
    </row>
    <row r="1382" spans="1:251" s="217" customFormat="1" ht="12.75" x14ac:dyDescent="0.2">
      <c r="A1382" s="207" t="s">
        <v>75</v>
      </c>
      <c r="B1382" s="328" t="s">
        <v>1129</v>
      </c>
      <c r="C1382" s="206">
        <v>9502013018</v>
      </c>
      <c r="D1382" s="91" t="s">
        <v>1017</v>
      </c>
      <c r="E1382" s="256">
        <v>1</v>
      </c>
      <c r="F1382" s="451"/>
      <c r="G1382" s="402">
        <f t="shared" si="21"/>
        <v>9700</v>
      </c>
      <c r="H1382" s="299"/>
      <c r="I1382" s="32">
        <f>IF(A1382="A 6",Tabelle1!$C$3,IF(A1382="A 7",Tabelle1!$C$4,IF(A1382="A 8",Tabelle1!$C$5,IF(A1382="A 9M",Tabelle1!$C$6,IF(A1382="A 9M+Z",Tabelle1!$C$7,Tabelle1!$C$8)))))</f>
        <v>9700</v>
      </c>
      <c r="IM1382" s="218"/>
      <c r="IN1382" s="218"/>
      <c r="IQ1382" s="218"/>
    </row>
    <row r="1383" spans="1:251" s="217" customFormat="1" ht="12.75" x14ac:dyDescent="0.2">
      <c r="A1383" s="207" t="s">
        <v>75</v>
      </c>
      <c r="B1383" s="328" t="s">
        <v>1129</v>
      </c>
      <c r="C1383" s="206">
        <v>9502013019</v>
      </c>
      <c r="D1383" s="91" t="s">
        <v>1017</v>
      </c>
      <c r="E1383" s="256">
        <v>1</v>
      </c>
      <c r="F1383" s="451"/>
      <c r="G1383" s="402">
        <f t="shared" si="21"/>
        <v>9700</v>
      </c>
      <c r="H1383" s="299"/>
      <c r="I1383" s="32">
        <f>IF(A1383="A 6",Tabelle1!$C$3,IF(A1383="A 7",Tabelle1!$C$4,IF(A1383="A 8",Tabelle1!$C$5,IF(A1383="A 9M",Tabelle1!$C$6,IF(A1383="A 9M+Z",Tabelle1!$C$7,Tabelle1!$C$8)))))</f>
        <v>9700</v>
      </c>
      <c r="IM1383" s="218"/>
      <c r="IN1383" s="218"/>
      <c r="IQ1383" s="218"/>
    </row>
    <row r="1384" spans="1:251" s="217" customFormat="1" ht="12.75" x14ac:dyDescent="0.2">
      <c r="A1384" s="207" t="s">
        <v>75</v>
      </c>
      <c r="B1384" s="328" t="s">
        <v>1129</v>
      </c>
      <c r="C1384" s="206">
        <v>9502013020</v>
      </c>
      <c r="D1384" s="91" t="s">
        <v>1017</v>
      </c>
      <c r="E1384" s="256">
        <v>1</v>
      </c>
      <c r="F1384" s="451"/>
      <c r="G1384" s="402">
        <f t="shared" si="21"/>
        <v>9700</v>
      </c>
      <c r="H1384" s="299"/>
      <c r="I1384" s="32">
        <f>IF(A1384="A 6",Tabelle1!$C$3,IF(A1384="A 7",Tabelle1!$C$4,IF(A1384="A 8",Tabelle1!$C$5,IF(A1384="A 9M",Tabelle1!$C$6,IF(A1384="A 9M+Z",Tabelle1!$C$7,Tabelle1!$C$8)))))</f>
        <v>9700</v>
      </c>
      <c r="IM1384" s="218"/>
      <c r="IN1384" s="218"/>
      <c r="IQ1384" s="218"/>
    </row>
    <row r="1385" spans="1:251" s="217" customFormat="1" ht="12.75" x14ac:dyDescent="0.2">
      <c r="A1385" s="207" t="s">
        <v>75</v>
      </c>
      <c r="B1385" s="328" t="s">
        <v>1129</v>
      </c>
      <c r="C1385" s="206">
        <v>9502013021</v>
      </c>
      <c r="D1385" s="91" t="s">
        <v>1017</v>
      </c>
      <c r="E1385" s="256">
        <v>1</v>
      </c>
      <c r="F1385" s="451"/>
      <c r="G1385" s="402">
        <f t="shared" si="21"/>
        <v>9700</v>
      </c>
      <c r="H1385" s="299"/>
      <c r="I1385" s="32">
        <f>IF(A1385="A 6",Tabelle1!$C$3,IF(A1385="A 7",Tabelle1!$C$4,IF(A1385="A 8",Tabelle1!$C$5,IF(A1385="A 9M",Tabelle1!$C$6,IF(A1385="A 9M+Z",Tabelle1!$C$7,Tabelle1!$C$8)))))</f>
        <v>9700</v>
      </c>
      <c r="IM1385" s="218"/>
      <c r="IN1385" s="218"/>
      <c r="IQ1385" s="218"/>
    </row>
    <row r="1386" spans="1:251" s="208" customFormat="1" ht="14.25" x14ac:dyDescent="0.2">
      <c r="A1386" s="207" t="s">
        <v>50</v>
      </c>
      <c r="B1386" s="328" t="s">
        <v>1128</v>
      </c>
      <c r="C1386" s="206" t="s">
        <v>1045</v>
      </c>
      <c r="D1386" s="91" t="s">
        <v>1017</v>
      </c>
      <c r="E1386" s="243">
        <v>1</v>
      </c>
      <c r="F1386" s="219"/>
      <c r="G1386" s="402">
        <f t="shared" si="21"/>
        <v>4500</v>
      </c>
      <c r="H1386" s="296"/>
      <c r="I1386" s="32">
        <f>IF(A1386="A 6",Tabelle1!$C$3,IF(A1386="A 7",Tabelle1!$C$4,IF(A1386="A 8",Tabelle1!$C$5,IF(A1386="A 9M",Tabelle1!$C$6,IF(A1386="A 9M+Z",Tabelle1!$C$7,Tabelle1!$C$8)))))</f>
        <v>4500</v>
      </c>
      <c r="J1386" s="192"/>
      <c r="K1386" s="192"/>
      <c r="L1386" s="192"/>
      <c r="M1386" s="192"/>
      <c r="N1386" s="192"/>
      <c r="O1386" s="192"/>
      <c r="P1386" s="192"/>
      <c r="Q1386" s="192"/>
      <c r="R1386" s="192"/>
      <c r="S1386" s="192"/>
      <c r="T1386" s="192"/>
      <c r="U1386" s="192"/>
      <c r="V1386" s="192"/>
      <c r="W1386" s="192"/>
      <c r="X1386" s="192"/>
      <c r="Y1386" s="192"/>
      <c r="Z1386" s="192"/>
      <c r="AA1386" s="192"/>
      <c r="AB1386" s="192"/>
      <c r="AC1386" s="192"/>
      <c r="AD1386" s="192"/>
      <c r="AE1386" s="192"/>
      <c r="AF1386" s="192"/>
      <c r="AG1386" s="192"/>
      <c r="AH1386" s="192"/>
      <c r="AI1386" s="192"/>
      <c r="AJ1386" s="192"/>
      <c r="AK1386" s="192"/>
      <c r="AL1386" s="192"/>
      <c r="AM1386" s="192"/>
      <c r="AN1386" s="192"/>
      <c r="AO1386" s="192"/>
      <c r="AP1386" s="192"/>
      <c r="AQ1386" s="192"/>
      <c r="AR1386" s="192"/>
      <c r="AS1386" s="192"/>
      <c r="AT1386" s="192"/>
      <c r="AU1386" s="192"/>
      <c r="AV1386" s="192"/>
      <c r="AW1386" s="192"/>
      <c r="AX1386" s="192"/>
      <c r="AY1386" s="192"/>
      <c r="AZ1386" s="192"/>
      <c r="BA1386" s="192"/>
      <c r="BB1386" s="192"/>
      <c r="BC1386" s="192"/>
      <c r="BD1386" s="192"/>
      <c r="BE1386" s="192"/>
      <c r="BF1386" s="192"/>
      <c r="BG1386" s="192"/>
      <c r="BH1386" s="192"/>
      <c r="BI1386" s="192"/>
      <c r="BJ1386" s="192"/>
      <c r="BK1386" s="192"/>
      <c r="BL1386" s="192"/>
      <c r="BM1386" s="192"/>
      <c r="BN1386" s="192"/>
      <c r="BO1386" s="192"/>
      <c r="BP1386" s="192"/>
      <c r="BQ1386" s="192"/>
      <c r="BR1386" s="192"/>
      <c r="BS1386" s="192"/>
      <c r="BT1386" s="192"/>
      <c r="BU1386" s="192"/>
      <c r="BV1386" s="192"/>
      <c r="BW1386" s="192"/>
      <c r="BX1386" s="192"/>
      <c r="BY1386" s="192"/>
      <c r="BZ1386" s="192"/>
      <c r="CA1386" s="192"/>
      <c r="CB1386" s="192"/>
      <c r="CC1386" s="192"/>
      <c r="CD1386" s="192"/>
      <c r="CE1386" s="192"/>
      <c r="CF1386" s="192"/>
      <c r="CG1386" s="192"/>
      <c r="CH1386" s="192"/>
      <c r="CI1386" s="192"/>
      <c r="CJ1386" s="192"/>
      <c r="CK1386" s="192"/>
      <c r="CL1386" s="192"/>
      <c r="CM1386" s="192"/>
      <c r="CN1386" s="192"/>
      <c r="CO1386" s="192"/>
      <c r="CP1386" s="192"/>
      <c r="CQ1386" s="192"/>
      <c r="CR1386" s="192"/>
      <c r="CS1386" s="192"/>
      <c r="CT1386" s="192"/>
      <c r="CU1386" s="192"/>
      <c r="CV1386" s="192"/>
      <c r="CW1386" s="192"/>
      <c r="CX1386" s="192"/>
      <c r="CY1386" s="192"/>
      <c r="CZ1386" s="192"/>
      <c r="DA1386" s="192"/>
      <c r="DB1386" s="192"/>
      <c r="DC1386" s="192"/>
      <c r="DD1386" s="192"/>
      <c r="DE1386" s="192"/>
      <c r="DF1386" s="192"/>
      <c r="DG1386" s="192"/>
      <c r="DH1386" s="192"/>
      <c r="DI1386" s="192"/>
      <c r="DJ1386" s="192"/>
      <c r="DK1386" s="192"/>
      <c r="DL1386" s="192"/>
      <c r="DM1386" s="192"/>
      <c r="DN1386" s="192"/>
      <c r="DO1386" s="192"/>
      <c r="DP1386" s="192"/>
      <c r="DQ1386" s="192"/>
      <c r="DR1386" s="192"/>
      <c r="DS1386" s="192"/>
      <c r="DT1386" s="192"/>
      <c r="DU1386" s="192"/>
      <c r="DV1386" s="192"/>
      <c r="DW1386" s="192"/>
      <c r="DX1386" s="192"/>
      <c r="DY1386" s="192"/>
      <c r="DZ1386" s="192"/>
      <c r="EA1386" s="192"/>
      <c r="EB1386" s="192"/>
      <c r="EC1386" s="192"/>
      <c r="ED1386" s="192"/>
      <c r="EE1386" s="192"/>
      <c r="EF1386" s="192"/>
      <c r="EG1386" s="192"/>
      <c r="EH1386" s="192"/>
      <c r="EI1386" s="192"/>
      <c r="EJ1386" s="192"/>
      <c r="EK1386" s="192"/>
      <c r="EL1386" s="192"/>
      <c r="EM1386" s="192"/>
      <c r="EN1386" s="192"/>
      <c r="EO1386" s="192"/>
      <c r="EP1386" s="192"/>
      <c r="EQ1386" s="192"/>
      <c r="ER1386" s="192"/>
      <c r="ES1386" s="192"/>
      <c r="ET1386" s="192"/>
      <c r="EU1386" s="192"/>
      <c r="EV1386" s="192"/>
      <c r="EW1386" s="192"/>
      <c r="EX1386" s="192"/>
      <c r="EY1386" s="192"/>
      <c r="EZ1386" s="192"/>
      <c r="FA1386" s="192"/>
      <c r="FB1386" s="192"/>
      <c r="FC1386" s="192"/>
      <c r="FD1386" s="192"/>
      <c r="FE1386" s="192"/>
      <c r="FF1386" s="192"/>
      <c r="FG1386" s="192"/>
      <c r="FH1386" s="192"/>
      <c r="FI1386" s="192"/>
      <c r="FJ1386" s="192"/>
      <c r="FK1386" s="192"/>
      <c r="FL1386" s="192"/>
      <c r="FM1386" s="192"/>
      <c r="FN1386" s="192"/>
      <c r="FO1386" s="192"/>
      <c r="FP1386" s="192"/>
      <c r="FQ1386" s="192"/>
      <c r="FR1386" s="192"/>
      <c r="FS1386" s="192"/>
      <c r="FT1386" s="192"/>
      <c r="FU1386" s="192"/>
      <c r="FV1386" s="192"/>
      <c r="FW1386" s="192"/>
      <c r="FX1386" s="192"/>
      <c r="FY1386" s="192"/>
      <c r="FZ1386" s="192"/>
      <c r="GA1386" s="192"/>
      <c r="GB1386" s="192"/>
      <c r="GC1386" s="192"/>
      <c r="GD1386" s="192"/>
      <c r="GE1386" s="192"/>
      <c r="GF1386" s="192"/>
      <c r="GG1386" s="192"/>
      <c r="GH1386" s="192"/>
      <c r="GI1386" s="192"/>
      <c r="GJ1386" s="192"/>
      <c r="GK1386" s="192"/>
      <c r="GL1386" s="192"/>
      <c r="GM1386" s="192"/>
      <c r="GN1386" s="192"/>
      <c r="GO1386" s="192"/>
      <c r="GP1386" s="192"/>
      <c r="GQ1386" s="192"/>
      <c r="GR1386" s="192"/>
      <c r="GS1386" s="192"/>
      <c r="GT1386" s="192"/>
      <c r="GU1386" s="192"/>
      <c r="GV1386" s="192"/>
      <c r="GW1386" s="192"/>
      <c r="GX1386" s="192"/>
      <c r="GY1386" s="192"/>
      <c r="GZ1386" s="192"/>
      <c r="HA1386" s="192"/>
      <c r="HB1386" s="192"/>
      <c r="HC1386" s="192"/>
      <c r="HD1386" s="192"/>
      <c r="HE1386" s="192"/>
      <c r="HF1386" s="192"/>
      <c r="HG1386" s="192"/>
      <c r="HH1386" s="192"/>
      <c r="HI1386" s="192"/>
      <c r="HJ1386" s="192"/>
      <c r="HK1386" s="192"/>
      <c r="HL1386" s="192"/>
      <c r="HM1386" s="192"/>
      <c r="HN1386" s="192"/>
      <c r="HO1386" s="192"/>
      <c r="HP1386" s="192"/>
      <c r="HQ1386" s="192"/>
      <c r="HR1386" s="192"/>
      <c r="HS1386" s="192"/>
      <c r="HT1386" s="192"/>
      <c r="HU1386" s="192"/>
      <c r="HV1386" s="192"/>
      <c r="HW1386" s="192"/>
      <c r="HX1386" s="192"/>
      <c r="HY1386" s="192"/>
      <c r="HZ1386" s="192"/>
      <c r="IA1386" s="192"/>
      <c r="IB1386" s="192"/>
      <c r="IC1386" s="192"/>
      <c r="ID1386" s="192"/>
      <c r="IE1386" s="192"/>
      <c r="IF1386" s="192"/>
      <c r="IG1386" s="192"/>
      <c r="IH1386" s="192"/>
      <c r="II1386" s="192"/>
      <c r="IJ1386" s="192"/>
      <c r="IK1386" s="192"/>
      <c r="IL1386" s="192"/>
      <c r="IO1386" s="192"/>
      <c r="IP1386" s="192"/>
    </row>
    <row r="1387" spans="1:251" s="208" customFormat="1" ht="14.25" x14ac:dyDescent="0.2">
      <c r="A1387" s="207" t="s">
        <v>50</v>
      </c>
      <c r="B1387" s="328" t="s">
        <v>1128</v>
      </c>
      <c r="C1387" s="206" t="s">
        <v>1046</v>
      </c>
      <c r="D1387" s="91" t="s">
        <v>1017</v>
      </c>
      <c r="E1387" s="243">
        <v>1</v>
      </c>
      <c r="F1387" s="219"/>
      <c r="G1387" s="402">
        <f t="shared" si="21"/>
        <v>4500</v>
      </c>
      <c r="H1387" s="296"/>
      <c r="I1387" s="32">
        <f>IF(A1387="A 6",Tabelle1!$C$3,IF(A1387="A 7",Tabelle1!$C$4,IF(A1387="A 8",Tabelle1!$C$5,IF(A1387="A 9M",Tabelle1!$C$6,IF(A1387="A 9M+Z",Tabelle1!$C$7,Tabelle1!$C$8)))))</f>
        <v>4500</v>
      </c>
      <c r="J1387" s="192"/>
      <c r="K1387" s="192"/>
      <c r="L1387" s="192"/>
      <c r="M1387" s="192"/>
      <c r="N1387" s="192"/>
      <c r="O1387" s="192"/>
      <c r="P1387" s="192"/>
      <c r="Q1387" s="192"/>
      <c r="R1387" s="192"/>
      <c r="S1387" s="192"/>
      <c r="T1387" s="192"/>
      <c r="U1387" s="192"/>
      <c r="V1387" s="192"/>
      <c r="W1387" s="192"/>
      <c r="X1387" s="192"/>
      <c r="Y1387" s="192"/>
      <c r="Z1387" s="192"/>
      <c r="AA1387" s="192"/>
      <c r="AB1387" s="192"/>
      <c r="AC1387" s="192"/>
      <c r="AD1387" s="192"/>
      <c r="AE1387" s="192"/>
      <c r="AF1387" s="192"/>
      <c r="AG1387" s="192"/>
      <c r="AH1387" s="192"/>
      <c r="AI1387" s="192"/>
      <c r="AJ1387" s="192"/>
      <c r="AK1387" s="192"/>
      <c r="AL1387" s="192"/>
      <c r="AM1387" s="192"/>
      <c r="AN1387" s="192"/>
      <c r="AO1387" s="192"/>
      <c r="AP1387" s="192"/>
      <c r="AQ1387" s="192"/>
      <c r="AR1387" s="192"/>
      <c r="AS1387" s="192"/>
      <c r="AT1387" s="192"/>
      <c r="AU1387" s="192"/>
      <c r="AV1387" s="192"/>
      <c r="AW1387" s="192"/>
      <c r="AX1387" s="192"/>
      <c r="AY1387" s="192"/>
      <c r="AZ1387" s="192"/>
      <c r="BA1387" s="192"/>
      <c r="BB1387" s="192"/>
      <c r="BC1387" s="192"/>
      <c r="BD1387" s="192"/>
      <c r="BE1387" s="192"/>
      <c r="BF1387" s="192"/>
      <c r="BG1387" s="192"/>
      <c r="BH1387" s="192"/>
      <c r="BI1387" s="192"/>
      <c r="BJ1387" s="192"/>
      <c r="BK1387" s="192"/>
      <c r="BL1387" s="192"/>
      <c r="BM1387" s="192"/>
      <c r="BN1387" s="192"/>
      <c r="BO1387" s="192"/>
      <c r="BP1387" s="192"/>
      <c r="BQ1387" s="192"/>
      <c r="BR1387" s="192"/>
      <c r="BS1387" s="192"/>
      <c r="BT1387" s="192"/>
      <c r="BU1387" s="192"/>
      <c r="BV1387" s="192"/>
      <c r="BW1387" s="192"/>
      <c r="BX1387" s="192"/>
      <c r="BY1387" s="192"/>
      <c r="BZ1387" s="192"/>
      <c r="CA1387" s="192"/>
      <c r="CB1387" s="192"/>
      <c r="CC1387" s="192"/>
      <c r="CD1387" s="192"/>
      <c r="CE1387" s="192"/>
      <c r="CF1387" s="192"/>
      <c r="CG1387" s="192"/>
      <c r="CH1387" s="192"/>
      <c r="CI1387" s="192"/>
      <c r="CJ1387" s="192"/>
      <c r="CK1387" s="192"/>
      <c r="CL1387" s="192"/>
      <c r="CM1387" s="192"/>
      <c r="CN1387" s="192"/>
      <c r="CO1387" s="192"/>
      <c r="CP1387" s="192"/>
      <c r="CQ1387" s="192"/>
      <c r="CR1387" s="192"/>
      <c r="CS1387" s="192"/>
      <c r="CT1387" s="192"/>
      <c r="CU1387" s="192"/>
      <c r="CV1387" s="192"/>
      <c r="CW1387" s="192"/>
      <c r="CX1387" s="192"/>
      <c r="CY1387" s="192"/>
      <c r="CZ1387" s="192"/>
      <c r="DA1387" s="192"/>
      <c r="DB1387" s="192"/>
      <c r="DC1387" s="192"/>
      <c r="DD1387" s="192"/>
      <c r="DE1387" s="192"/>
      <c r="DF1387" s="192"/>
      <c r="DG1387" s="192"/>
      <c r="DH1387" s="192"/>
      <c r="DI1387" s="192"/>
      <c r="DJ1387" s="192"/>
      <c r="DK1387" s="192"/>
      <c r="DL1387" s="192"/>
      <c r="DM1387" s="192"/>
      <c r="DN1387" s="192"/>
      <c r="DO1387" s="192"/>
      <c r="DP1387" s="192"/>
      <c r="DQ1387" s="192"/>
      <c r="DR1387" s="192"/>
      <c r="DS1387" s="192"/>
      <c r="DT1387" s="192"/>
      <c r="DU1387" s="192"/>
      <c r="DV1387" s="192"/>
      <c r="DW1387" s="192"/>
      <c r="DX1387" s="192"/>
      <c r="DY1387" s="192"/>
      <c r="DZ1387" s="192"/>
      <c r="EA1387" s="192"/>
      <c r="EB1387" s="192"/>
      <c r="EC1387" s="192"/>
      <c r="ED1387" s="192"/>
      <c r="EE1387" s="192"/>
      <c r="EF1387" s="192"/>
      <c r="EG1387" s="192"/>
      <c r="EH1387" s="192"/>
      <c r="EI1387" s="192"/>
      <c r="EJ1387" s="192"/>
      <c r="EK1387" s="192"/>
      <c r="EL1387" s="192"/>
      <c r="EM1387" s="192"/>
      <c r="EN1387" s="192"/>
      <c r="EO1387" s="192"/>
      <c r="EP1387" s="192"/>
      <c r="EQ1387" s="192"/>
      <c r="ER1387" s="192"/>
      <c r="ES1387" s="192"/>
      <c r="ET1387" s="192"/>
      <c r="EU1387" s="192"/>
      <c r="EV1387" s="192"/>
      <c r="EW1387" s="192"/>
      <c r="EX1387" s="192"/>
      <c r="EY1387" s="192"/>
      <c r="EZ1387" s="192"/>
      <c r="FA1387" s="192"/>
      <c r="FB1387" s="192"/>
      <c r="FC1387" s="192"/>
      <c r="FD1387" s="192"/>
      <c r="FE1387" s="192"/>
      <c r="FF1387" s="192"/>
      <c r="FG1387" s="192"/>
      <c r="FH1387" s="192"/>
      <c r="FI1387" s="192"/>
      <c r="FJ1387" s="192"/>
      <c r="FK1387" s="192"/>
      <c r="FL1387" s="192"/>
      <c r="FM1387" s="192"/>
      <c r="FN1387" s="192"/>
      <c r="FO1387" s="192"/>
      <c r="FP1387" s="192"/>
      <c r="FQ1387" s="192"/>
      <c r="FR1387" s="192"/>
      <c r="FS1387" s="192"/>
      <c r="FT1387" s="192"/>
      <c r="FU1387" s="192"/>
      <c r="FV1387" s="192"/>
      <c r="FW1387" s="192"/>
      <c r="FX1387" s="192"/>
      <c r="FY1387" s="192"/>
      <c r="FZ1387" s="192"/>
      <c r="GA1387" s="192"/>
      <c r="GB1387" s="192"/>
      <c r="GC1387" s="192"/>
      <c r="GD1387" s="192"/>
      <c r="GE1387" s="192"/>
      <c r="GF1387" s="192"/>
      <c r="GG1387" s="192"/>
      <c r="GH1387" s="192"/>
      <c r="GI1387" s="192"/>
      <c r="GJ1387" s="192"/>
      <c r="GK1387" s="192"/>
      <c r="GL1387" s="192"/>
      <c r="GM1387" s="192"/>
      <c r="GN1387" s="192"/>
      <c r="GO1387" s="192"/>
      <c r="GP1387" s="192"/>
      <c r="GQ1387" s="192"/>
      <c r="GR1387" s="192"/>
      <c r="GS1387" s="192"/>
      <c r="GT1387" s="192"/>
      <c r="GU1387" s="192"/>
      <c r="GV1387" s="192"/>
      <c r="GW1387" s="192"/>
      <c r="GX1387" s="192"/>
      <c r="GY1387" s="192"/>
      <c r="GZ1387" s="192"/>
      <c r="HA1387" s="192"/>
      <c r="HB1387" s="192"/>
      <c r="HC1387" s="192"/>
      <c r="HD1387" s="192"/>
      <c r="HE1387" s="192"/>
      <c r="HF1387" s="192"/>
      <c r="HG1387" s="192"/>
      <c r="HH1387" s="192"/>
      <c r="HI1387" s="192"/>
      <c r="HJ1387" s="192"/>
      <c r="HK1387" s="192"/>
      <c r="HL1387" s="192"/>
      <c r="HM1387" s="192"/>
      <c r="HN1387" s="192"/>
      <c r="HO1387" s="192"/>
      <c r="HP1387" s="192"/>
      <c r="HQ1387" s="192"/>
      <c r="HR1387" s="192"/>
      <c r="HS1387" s="192"/>
      <c r="HT1387" s="192"/>
      <c r="HU1387" s="192"/>
      <c r="HV1387" s="192"/>
      <c r="HW1387" s="192"/>
      <c r="HX1387" s="192"/>
      <c r="HY1387" s="192"/>
      <c r="HZ1387" s="192"/>
      <c r="IA1387" s="192"/>
      <c r="IB1387" s="192"/>
      <c r="IC1387" s="192"/>
      <c r="ID1387" s="192"/>
      <c r="IE1387" s="192"/>
      <c r="IF1387" s="192"/>
      <c r="IG1387" s="192"/>
      <c r="IH1387" s="192"/>
      <c r="II1387" s="192"/>
      <c r="IJ1387" s="192"/>
      <c r="IK1387" s="192"/>
      <c r="IL1387" s="192"/>
      <c r="IO1387" s="192"/>
      <c r="IP1387" s="192"/>
    </row>
    <row r="1388" spans="1:251" s="192" customFormat="1" ht="14.25" x14ac:dyDescent="0.2">
      <c r="A1388" s="207" t="s">
        <v>50</v>
      </c>
      <c r="B1388" s="328" t="s">
        <v>1128</v>
      </c>
      <c r="C1388" s="206" t="s">
        <v>1047</v>
      </c>
      <c r="D1388" s="91" t="s">
        <v>1017</v>
      </c>
      <c r="E1388" s="243">
        <v>1</v>
      </c>
      <c r="F1388" s="219"/>
      <c r="G1388" s="402">
        <f t="shared" si="21"/>
        <v>4500</v>
      </c>
      <c r="H1388" s="296"/>
      <c r="I1388" s="32">
        <f>IF(A1388="A 6",Tabelle1!$C$3,IF(A1388="A 7",Tabelle1!$C$4,IF(A1388="A 8",Tabelle1!$C$5,IF(A1388="A 9M",Tabelle1!$C$6,IF(A1388="A 9M+Z",Tabelle1!$C$7,Tabelle1!$C$8)))))</f>
        <v>4500</v>
      </c>
      <c r="IM1388" s="208"/>
      <c r="IN1388" s="208"/>
      <c r="IQ1388" s="208"/>
    </row>
    <row r="1389" spans="1:251" s="192" customFormat="1" ht="14.25" x14ac:dyDescent="0.2">
      <c r="A1389" s="207" t="s">
        <v>50</v>
      </c>
      <c r="B1389" s="328" t="s">
        <v>1128</v>
      </c>
      <c r="C1389" s="206" t="s">
        <v>1048</v>
      </c>
      <c r="D1389" s="91" t="s">
        <v>1017</v>
      </c>
      <c r="E1389" s="243">
        <v>1</v>
      </c>
      <c r="F1389" s="219"/>
      <c r="G1389" s="402">
        <f t="shared" si="21"/>
        <v>4500</v>
      </c>
      <c r="H1389" s="296"/>
      <c r="I1389" s="32">
        <f>IF(A1389="A 6",Tabelle1!$C$3,IF(A1389="A 7",Tabelle1!$C$4,IF(A1389="A 8",Tabelle1!$C$5,IF(A1389="A 9M",Tabelle1!$C$6,IF(A1389="A 9M+Z",Tabelle1!$C$7,Tabelle1!$C$8)))))</f>
        <v>4500</v>
      </c>
      <c r="IM1389" s="208"/>
      <c r="IN1389" s="208"/>
      <c r="IQ1389" s="208"/>
    </row>
    <row r="1390" spans="1:251" s="192" customFormat="1" ht="14.25" x14ac:dyDescent="0.2">
      <c r="A1390" s="207" t="s">
        <v>50</v>
      </c>
      <c r="B1390" s="328" t="s">
        <v>1128</v>
      </c>
      <c r="C1390" s="206" t="s">
        <v>1049</v>
      </c>
      <c r="D1390" s="91" t="s">
        <v>1017</v>
      </c>
      <c r="E1390" s="243">
        <v>1</v>
      </c>
      <c r="F1390" s="219"/>
      <c r="G1390" s="402">
        <f t="shared" si="21"/>
        <v>4500</v>
      </c>
      <c r="H1390" s="296"/>
      <c r="I1390" s="32">
        <f>IF(A1390="A 6",Tabelle1!$C$3,IF(A1390="A 7",Tabelle1!$C$4,IF(A1390="A 8",Tabelle1!$C$5,IF(A1390="A 9M",Tabelle1!$C$6,IF(A1390="A 9M+Z",Tabelle1!$C$7,Tabelle1!$C$8)))))</f>
        <v>4500</v>
      </c>
      <c r="IM1390" s="208"/>
      <c r="IN1390" s="208"/>
      <c r="IQ1390" s="208"/>
    </row>
    <row r="1391" spans="1:251" s="192" customFormat="1" ht="14.25" x14ac:dyDescent="0.2">
      <c r="A1391" s="207" t="s">
        <v>50</v>
      </c>
      <c r="B1391" s="328" t="s">
        <v>1128</v>
      </c>
      <c r="C1391" s="206" t="s">
        <v>1050</v>
      </c>
      <c r="D1391" s="91" t="s">
        <v>1017</v>
      </c>
      <c r="E1391" s="243">
        <v>1</v>
      </c>
      <c r="F1391" s="219"/>
      <c r="G1391" s="402">
        <f t="shared" si="21"/>
        <v>4500</v>
      </c>
      <c r="H1391" s="296"/>
      <c r="I1391" s="32">
        <f>IF(A1391="A 6",Tabelle1!$C$3,IF(A1391="A 7",Tabelle1!$C$4,IF(A1391="A 8",Tabelle1!$C$5,IF(A1391="A 9M",Tabelle1!$C$6,IF(A1391="A 9M+Z",Tabelle1!$C$7,Tabelle1!$C$8)))))</f>
        <v>4500</v>
      </c>
      <c r="IM1391" s="208"/>
      <c r="IN1391" s="208"/>
      <c r="IQ1391" s="208"/>
    </row>
    <row r="1392" spans="1:251" s="192" customFormat="1" ht="14.25" x14ac:dyDescent="0.2">
      <c r="A1392" s="207" t="s">
        <v>50</v>
      </c>
      <c r="B1392" s="328" t="s">
        <v>1128</v>
      </c>
      <c r="C1392" s="206" t="s">
        <v>1051</v>
      </c>
      <c r="D1392" s="91" t="s">
        <v>1017</v>
      </c>
      <c r="E1392" s="243">
        <v>1</v>
      </c>
      <c r="F1392" s="219"/>
      <c r="G1392" s="402">
        <f t="shared" si="21"/>
        <v>4500</v>
      </c>
      <c r="H1392" s="296"/>
      <c r="I1392" s="32">
        <f>IF(A1392="A 6",Tabelle1!$C$3,IF(A1392="A 7",Tabelle1!$C$4,IF(A1392="A 8",Tabelle1!$C$5,IF(A1392="A 9M",Tabelle1!$C$6,IF(A1392="A 9M+Z",Tabelle1!$C$7,Tabelle1!$C$8)))))</f>
        <v>4500</v>
      </c>
      <c r="IM1392" s="208"/>
      <c r="IN1392" s="208"/>
      <c r="IQ1392" s="208"/>
    </row>
    <row r="1393" spans="1:251" s="192" customFormat="1" ht="14.25" x14ac:dyDescent="0.2">
      <c r="A1393" s="207" t="s">
        <v>50</v>
      </c>
      <c r="B1393" s="328" t="s">
        <v>1128</v>
      </c>
      <c r="C1393" s="206" t="s">
        <v>1052</v>
      </c>
      <c r="D1393" s="91" t="s">
        <v>1017</v>
      </c>
      <c r="E1393" s="243">
        <v>1</v>
      </c>
      <c r="F1393" s="219"/>
      <c r="G1393" s="402">
        <f t="shared" si="21"/>
        <v>4500</v>
      </c>
      <c r="H1393" s="296"/>
      <c r="I1393" s="32">
        <f>IF(A1393="A 6",Tabelle1!$C$3,IF(A1393="A 7",Tabelle1!$C$4,IF(A1393="A 8",Tabelle1!$C$5,IF(A1393="A 9M",Tabelle1!$C$6,IF(A1393="A 9M+Z",Tabelle1!$C$7,Tabelle1!$C$8)))))</f>
        <v>4500</v>
      </c>
      <c r="IM1393" s="208"/>
      <c r="IN1393" s="208"/>
      <c r="IQ1393" s="208"/>
    </row>
    <row r="1394" spans="1:251" s="192" customFormat="1" ht="14.25" x14ac:dyDescent="0.2">
      <c r="A1394" s="207" t="s">
        <v>50</v>
      </c>
      <c r="B1394" s="328" t="s">
        <v>1128</v>
      </c>
      <c r="C1394" s="206" t="s">
        <v>1053</v>
      </c>
      <c r="D1394" s="91" t="s">
        <v>1017</v>
      </c>
      <c r="E1394" s="243">
        <v>1</v>
      </c>
      <c r="F1394" s="219"/>
      <c r="G1394" s="402">
        <f t="shared" si="21"/>
        <v>4500</v>
      </c>
      <c r="H1394" s="296"/>
      <c r="I1394" s="32">
        <f>IF(A1394="A 6",Tabelle1!$C$3,IF(A1394="A 7",Tabelle1!$C$4,IF(A1394="A 8",Tabelle1!$C$5,IF(A1394="A 9M",Tabelle1!$C$6,IF(A1394="A 9M+Z",Tabelle1!$C$7,Tabelle1!$C$8)))))</f>
        <v>4500</v>
      </c>
      <c r="IM1394" s="208"/>
      <c r="IN1394" s="208"/>
      <c r="IQ1394" s="208"/>
    </row>
    <row r="1395" spans="1:251" s="192" customFormat="1" ht="14.25" x14ac:dyDescent="0.2">
      <c r="A1395" s="207" t="s">
        <v>50</v>
      </c>
      <c r="B1395" s="328" t="s">
        <v>1128</v>
      </c>
      <c r="C1395" s="206" t="s">
        <v>1054</v>
      </c>
      <c r="D1395" s="91" t="s">
        <v>1017</v>
      </c>
      <c r="E1395" s="243">
        <v>1</v>
      </c>
      <c r="F1395" s="219"/>
      <c r="G1395" s="402">
        <f t="shared" si="21"/>
        <v>4500</v>
      </c>
      <c r="H1395" s="296"/>
      <c r="I1395" s="32">
        <f>IF(A1395="A 6",Tabelle1!$C$3,IF(A1395="A 7",Tabelle1!$C$4,IF(A1395="A 8",Tabelle1!$C$5,IF(A1395="A 9M",Tabelle1!$C$6,IF(A1395="A 9M+Z",Tabelle1!$C$7,Tabelle1!$C$8)))))</f>
        <v>4500</v>
      </c>
      <c r="IM1395" s="208"/>
      <c r="IN1395" s="208"/>
      <c r="IQ1395" s="208"/>
    </row>
    <row r="1396" spans="1:251" s="192" customFormat="1" ht="14.25" x14ac:dyDescent="0.2">
      <c r="A1396" s="207" t="s">
        <v>50</v>
      </c>
      <c r="B1396" s="328" t="s">
        <v>1128</v>
      </c>
      <c r="C1396" s="206" t="s">
        <v>1055</v>
      </c>
      <c r="D1396" s="91" t="s">
        <v>1017</v>
      </c>
      <c r="E1396" s="243">
        <v>1</v>
      </c>
      <c r="F1396" s="219"/>
      <c r="G1396" s="402">
        <f t="shared" si="21"/>
        <v>4500</v>
      </c>
      <c r="H1396" s="296"/>
      <c r="I1396" s="32">
        <f>IF(A1396="A 6",Tabelle1!$C$3,IF(A1396="A 7",Tabelle1!$C$4,IF(A1396="A 8",Tabelle1!$C$5,IF(A1396="A 9M",Tabelle1!$C$6,IF(A1396="A 9M+Z",Tabelle1!$C$7,Tabelle1!$C$8)))))</f>
        <v>4500</v>
      </c>
      <c r="IM1396" s="208"/>
      <c r="IN1396" s="208"/>
      <c r="IQ1396" s="208"/>
    </row>
    <row r="1397" spans="1:251" s="192" customFormat="1" ht="14.25" x14ac:dyDescent="0.2">
      <c r="A1397" s="207" t="s">
        <v>50</v>
      </c>
      <c r="B1397" s="328" t="s">
        <v>1128</v>
      </c>
      <c r="C1397" s="206" t="s">
        <v>1056</v>
      </c>
      <c r="D1397" s="91" t="s">
        <v>1017</v>
      </c>
      <c r="E1397" s="243">
        <v>1</v>
      </c>
      <c r="F1397" s="219"/>
      <c r="G1397" s="402">
        <f t="shared" si="21"/>
        <v>4500</v>
      </c>
      <c r="H1397" s="296"/>
      <c r="I1397" s="32">
        <f>IF(A1397="A 6",Tabelle1!$C$3,IF(A1397="A 7",Tabelle1!$C$4,IF(A1397="A 8",Tabelle1!$C$5,IF(A1397="A 9M",Tabelle1!$C$6,IF(A1397="A 9M+Z",Tabelle1!$C$7,Tabelle1!$C$8)))))</f>
        <v>4500</v>
      </c>
      <c r="IM1397" s="208"/>
      <c r="IN1397" s="208"/>
      <c r="IQ1397" s="208"/>
    </row>
    <row r="1398" spans="1:251" s="192" customFormat="1" ht="14.25" x14ac:dyDescent="0.2">
      <c r="A1398" s="207" t="s">
        <v>50</v>
      </c>
      <c r="B1398" s="328" t="s">
        <v>1128</v>
      </c>
      <c r="C1398" s="206" t="s">
        <v>1057</v>
      </c>
      <c r="D1398" s="91" t="s">
        <v>1017</v>
      </c>
      <c r="E1398" s="243">
        <v>1</v>
      </c>
      <c r="F1398" s="219"/>
      <c r="G1398" s="402">
        <f t="shared" si="21"/>
        <v>4500</v>
      </c>
      <c r="H1398" s="296"/>
      <c r="I1398" s="32">
        <f>IF(A1398="A 6",Tabelle1!$C$3,IF(A1398="A 7",Tabelle1!$C$4,IF(A1398="A 8",Tabelle1!$C$5,IF(A1398="A 9M",Tabelle1!$C$6,IF(A1398="A 9M+Z",Tabelle1!$C$7,Tabelle1!$C$8)))))</f>
        <v>4500</v>
      </c>
      <c r="IM1398" s="208"/>
      <c r="IN1398" s="208"/>
      <c r="IQ1398" s="208"/>
    </row>
    <row r="1399" spans="1:251" s="192" customFormat="1" ht="14.25" x14ac:dyDescent="0.2">
      <c r="A1399" s="207" t="s">
        <v>50</v>
      </c>
      <c r="B1399" s="328" t="s">
        <v>1128</v>
      </c>
      <c r="C1399" s="206" t="s">
        <v>1058</v>
      </c>
      <c r="D1399" s="91" t="s">
        <v>1017</v>
      </c>
      <c r="E1399" s="243">
        <v>1</v>
      </c>
      <c r="F1399" s="219"/>
      <c r="G1399" s="402">
        <f t="shared" si="21"/>
        <v>4500</v>
      </c>
      <c r="H1399" s="296"/>
      <c r="I1399" s="32">
        <f>IF(A1399="A 6",Tabelle1!$C$3,IF(A1399="A 7",Tabelle1!$C$4,IF(A1399="A 8",Tabelle1!$C$5,IF(A1399="A 9M",Tabelle1!$C$6,IF(A1399="A 9M+Z",Tabelle1!$C$7,Tabelle1!$C$8)))))</f>
        <v>4500</v>
      </c>
      <c r="IM1399" s="208"/>
      <c r="IN1399" s="208"/>
      <c r="IQ1399" s="208"/>
    </row>
    <row r="1400" spans="1:251" s="192" customFormat="1" ht="14.25" x14ac:dyDescent="0.2">
      <c r="A1400" s="207" t="s">
        <v>50</v>
      </c>
      <c r="B1400" s="328" t="s">
        <v>1128</v>
      </c>
      <c r="C1400" s="206" t="s">
        <v>1059</v>
      </c>
      <c r="D1400" s="91" t="s">
        <v>1017</v>
      </c>
      <c r="E1400" s="243">
        <v>1</v>
      </c>
      <c r="F1400" s="219"/>
      <c r="G1400" s="402">
        <f t="shared" si="21"/>
        <v>4500</v>
      </c>
      <c r="H1400" s="296"/>
      <c r="I1400" s="32">
        <f>IF(A1400="A 6",Tabelle1!$C$3,IF(A1400="A 7",Tabelle1!$C$4,IF(A1400="A 8",Tabelle1!$C$5,IF(A1400="A 9M",Tabelle1!$C$6,IF(A1400="A 9M+Z",Tabelle1!$C$7,Tabelle1!$C$8)))))</f>
        <v>4500</v>
      </c>
      <c r="IM1400" s="208"/>
      <c r="IN1400" s="208"/>
      <c r="IQ1400" s="208"/>
    </row>
    <row r="1401" spans="1:251" s="192" customFormat="1" ht="14.25" x14ac:dyDescent="0.2">
      <c r="A1401" s="207" t="s">
        <v>50</v>
      </c>
      <c r="B1401" s="328" t="s">
        <v>1128</v>
      </c>
      <c r="C1401" s="206" t="s">
        <v>1060</v>
      </c>
      <c r="D1401" s="91" t="s">
        <v>1017</v>
      </c>
      <c r="E1401" s="243">
        <v>1</v>
      </c>
      <c r="F1401" s="219"/>
      <c r="G1401" s="402">
        <f t="shared" si="21"/>
        <v>4500</v>
      </c>
      <c r="H1401" s="296"/>
      <c r="I1401" s="32">
        <f>IF(A1401="A 6",Tabelle1!$C$3,IF(A1401="A 7",Tabelle1!$C$4,IF(A1401="A 8",Tabelle1!$C$5,IF(A1401="A 9M",Tabelle1!$C$6,IF(A1401="A 9M+Z",Tabelle1!$C$7,Tabelle1!$C$8)))))</f>
        <v>4500</v>
      </c>
      <c r="IM1401" s="208"/>
      <c r="IN1401" s="208"/>
      <c r="IQ1401" s="208"/>
    </row>
    <row r="1402" spans="1:251" s="192" customFormat="1" ht="14.25" x14ac:dyDescent="0.2">
      <c r="A1402" s="207" t="s">
        <v>50</v>
      </c>
      <c r="B1402" s="328" t="s">
        <v>1128</v>
      </c>
      <c r="C1402" s="206" t="s">
        <v>1061</v>
      </c>
      <c r="D1402" s="91" t="s">
        <v>1017</v>
      </c>
      <c r="E1402" s="243">
        <v>1</v>
      </c>
      <c r="F1402" s="219"/>
      <c r="G1402" s="402">
        <f t="shared" si="21"/>
        <v>4500</v>
      </c>
      <c r="H1402" s="296"/>
      <c r="I1402" s="32">
        <f>IF(A1402="A 6",Tabelle1!$C$3,IF(A1402="A 7",Tabelle1!$C$4,IF(A1402="A 8",Tabelle1!$C$5,IF(A1402="A 9M",Tabelle1!$C$6,IF(A1402="A 9M+Z",Tabelle1!$C$7,Tabelle1!$C$8)))))</f>
        <v>4500</v>
      </c>
      <c r="IM1402" s="208"/>
      <c r="IN1402" s="208"/>
      <c r="IQ1402" s="208"/>
    </row>
    <row r="1403" spans="1:251" s="192" customFormat="1" ht="14.25" x14ac:dyDescent="0.2">
      <c r="A1403" s="207" t="s">
        <v>50</v>
      </c>
      <c r="B1403" s="328" t="s">
        <v>1128</v>
      </c>
      <c r="C1403" s="206" t="s">
        <v>1062</v>
      </c>
      <c r="D1403" s="91" t="s">
        <v>1017</v>
      </c>
      <c r="E1403" s="243">
        <v>1</v>
      </c>
      <c r="F1403" s="219"/>
      <c r="G1403" s="402">
        <f t="shared" si="21"/>
        <v>4500</v>
      </c>
      <c r="H1403" s="296"/>
      <c r="I1403" s="32">
        <f>IF(A1403="A 6",Tabelle1!$C$3,IF(A1403="A 7",Tabelle1!$C$4,IF(A1403="A 8",Tabelle1!$C$5,IF(A1403="A 9M",Tabelle1!$C$6,IF(A1403="A 9M+Z",Tabelle1!$C$7,Tabelle1!$C$8)))))</f>
        <v>4500</v>
      </c>
      <c r="IM1403" s="208"/>
      <c r="IN1403" s="208"/>
      <c r="IQ1403" s="208"/>
    </row>
    <row r="1404" spans="1:251" s="192" customFormat="1" ht="14.25" x14ac:dyDescent="0.2">
      <c r="A1404" s="207" t="s">
        <v>50</v>
      </c>
      <c r="B1404" s="328" t="s">
        <v>1128</v>
      </c>
      <c r="C1404" s="206" t="s">
        <v>1063</v>
      </c>
      <c r="D1404" s="91" t="s">
        <v>1017</v>
      </c>
      <c r="E1404" s="243">
        <v>1</v>
      </c>
      <c r="F1404" s="219"/>
      <c r="G1404" s="402">
        <f t="shared" si="21"/>
        <v>4500</v>
      </c>
      <c r="H1404" s="296"/>
      <c r="I1404" s="32">
        <f>IF(A1404="A 6",Tabelle1!$C$3,IF(A1404="A 7",Tabelle1!$C$4,IF(A1404="A 8",Tabelle1!$C$5,IF(A1404="A 9M",Tabelle1!$C$6,IF(A1404="A 9M+Z",Tabelle1!$C$7,Tabelle1!$C$8)))))</f>
        <v>4500</v>
      </c>
      <c r="IM1404" s="208"/>
      <c r="IN1404" s="208"/>
      <c r="IQ1404" s="208"/>
    </row>
    <row r="1405" spans="1:251" s="192" customFormat="1" ht="14.25" x14ac:dyDescent="0.2">
      <c r="A1405" s="207" t="s">
        <v>50</v>
      </c>
      <c r="B1405" s="328" t="s">
        <v>1128</v>
      </c>
      <c r="C1405" s="206" t="s">
        <v>1064</v>
      </c>
      <c r="D1405" s="91" t="s">
        <v>1017</v>
      </c>
      <c r="E1405" s="243">
        <v>1</v>
      </c>
      <c r="F1405" s="219"/>
      <c r="G1405" s="402">
        <f t="shared" si="21"/>
        <v>4500</v>
      </c>
      <c r="H1405" s="296"/>
      <c r="I1405" s="32">
        <f>IF(A1405="A 6",Tabelle1!$C$3,IF(A1405="A 7",Tabelle1!$C$4,IF(A1405="A 8",Tabelle1!$C$5,IF(A1405="A 9M",Tabelle1!$C$6,IF(A1405="A 9M+Z",Tabelle1!$C$7,Tabelle1!$C$8)))))</f>
        <v>4500</v>
      </c>
      <c r="IM1405" s="208"/>
      <c r="IN1405" s="208"/>
      <c r="IQ1405" s="208"/>
    </row>
    <row r="1406" spans="1:251" s="192" customFormat="1" ht="14.25" x14ac:dyDescent="0.2">
      <c r="A1406" s="207" t="s">
        <v>50</v>
      </c>
      <c r="B1406" s="328" t="s">
        <v>1128</v>
      </c>
      <c r="C1406" s="206" t="s">
        <v>1065</v>
      </c>
      <c r="D1406" s="91" t="s">
        <v>1017</v>
      </c>
      <c r="E1406" s="243">
        <v>1</v>
      </c>
      <c r="F1406" s="219"/>
      <c r="G1406" s="402">
        <f t="shared" si="21"/>
        <v>4500</v>
      </c>
      <c r="H1406" s="296"/>
      <c r="I1406" s="32">
        <f>IF(A1406="A 6",Tabelle1!$C$3,IF(A1406="A 7",Tabelle1!$C$4,IF(A1406="A 8",Tabelle1!$C$5,IF(A1406="A 9M",Tabelle1!$C$6,IF(A1406="A 9M+Z",Tabelle1!$C$7,Tabelle1!$C$8)))))</f>
        <v>4500</v>
      </c>
      <c r="IM1406" s="208"/>
      <c r="IN1406" s="208"/>
      <c r="IQ1406" s="208"/>
    </row>
    <row r="1407" spans="1:251" s="192" customFormat="1" ht="14.25" x14ac:dyDescent="0.2">
      <c r="A1407" s="207" t="s">
        <v>50</v>
      </c>
      <c r="B1407" s="328" t="s">
        <v>1128</v>
      </c>
      <c r="C1407" s="206" t="s">
        <v>1066</v>
      </c>
      <c r="D1407" s="91" t="s">
        <v>1017</v>
      </c>
      <c r="E1407" s="243">
        <v>1</v>
      </c>
      <c r="F1407" s="219"/>
      <c r="G1407" s="402">
        <f t="shared" si="21"/>
        <v>4500</v>
      </c>
      <c r="H1407" s="296"/>
      <c r="I1407" s="32">
        <f>IF(A1407="A 6",Tabelle1!$C$3,IF(A1407="A 7",Tabelle1!$C$4,IF(A1407="A 8",Tabelle1!$C$5,IF(A1407="A 9M",Tabelle1!$C$6,IF(A1407="A 9M+Z",Tabelle1!$C$7,Tabelle1!$C$8)))))</f>
        <v>4500</v>
      </c>
      <c r="IM1407" s="208"/>
      <c r="IN1407" s="208"/>
      <c r="IQ1407" s="208"/>
    </row>
    <row r="1408" spans="1:251" s="192" customFormat="1" ht="14.25" x14ac:dyDescent="0.2">
      <c r="A1408" s="207" t="s">
        <v>50</v>
      </c>
      <c r="B1408" s="328" t="s">
        <v>1128</v>
      </c>
      <c r="C1408" s="206" t="s">
        <v>1067</v>
      </c>
      <c r="D1408" s="91" t="s">
        <v>1017</v>
      </c>
      <c r="E1408" s="243">
        <v>1</v>
      </c>
      <c r="F1408" s="219"/>
      <c r="G1408" s="402">
        <f t="shared" si="21"/>
        <v>4500</v>
      </c>
      <c r="H1408" s="296"/>
      <c r="I1408" s="32">
        <f>IF(A1408="A 6",Tabelle1!$C$3,IF(A1408="A 7",Tabelle1!$C$4,IF(A1408="A 8",Tabelle1!$C$5,IF(A1408="A 9M",Tabelle1!$C$6,IF(A1408="A 9M+Z",Tabelle1!$C$7,Tabelle1!$C$8)))))</f>
        <v>4500</v>
      </c>
      <c r="IM1408" s="208"/>
      <c r="IN1408" s="208"/>
      <c r="IQ1408" s="208"/>
    </row>
    <row r="1409" spans="1:251" s="192" customFormat="1" ht="14.25" x14ac:dyDescent="0.2">
      <c r="A1409" s="207" t="s">
        <v>50</v>
      </c>
      <c r="B1409" s="328" t="s">
        <v>1128</v>
      </c>
      <c r="C1409" s="206" t="s">
        <v>1068</v>
      </c>
      <c r="D1409" s="91" t="s">
        <v>1017</v>
      </c>
      <c r="E1409" s="243">
        <v>1</v>
      </c>
      <c r="F1409" s="219"/>
      <c r="G1409" s="402">
        <f t="shared" si="21"/>
        <v>4500</v>
      </c>
      <c r="H1409" s="296"/>
      <c r="I1409" s="32">
        <f>IF(A1409="A 6",Tabelle1!$C$3,IF(A1409="A 7",Tabelle1!$C$4,IF(A1409="A 8",Tabelle1!$C$5,IF(A1409="A 9M",Tabelle1!$C$6,IF(A1409="A 9M+Z",Tabelle1!$C$7,Tabelle1!$C$8)))))</f>
        <v>4500</v>
      </c>
      <c r="IM1409" s="208"/>
      <c r="IN1409" s="208"/>
      <c r="IQ1409" s="208"/>
    </row>
    <row r="1410" spans="1:251" s="192" customFormat="1" ht="14.25" x14ac:dyDescent="0.2">
      <c r="A1410" s="207" t="s">
        <v>50</v>
      </c>
      <c r="B1410" s="328" t="s">
        <v>1128</v>
      </c>
      <c r="C1410" s="206" t="s">
        <v>1069</v>
      </c>
      <c r="D1410" s="91" t="s">
        <v>1017</v>
      </c>
      <c r="E1410" s="243">
        <v>1</v>
      </c>
      <c r="F1410" s="219"/>
      <c r="G1410" s="402">
        <f t="shared" si="21"/>
        <v>4500</v>
      </c>
      <c r="H1410" s="296"/>
      <c r="I1410" s="32">
        <f>IF(A1410="A 6",Tabelle1!$C$3,IF(A1410="A 7",Tabelle1!$C$4,IF(A1410="A 8",Tabelle1!$C$5,IF(A1410="A 9M",Tabelle1!$C$6,IF(A1410="A 9M+Z",Tabelle1!$C$7,Tabelle1!$C$8)))))</f>
        <v>4500</v>
      </c>
      <c r="IM1410" s="208"/>
      <c r="IN1410" s="208"/>
      <c r="IQ1410" s="208"/>
    </row>
    <row r="1411" spans="1:251" s="192" customFormat="1" ht="14.25" x14ac:dyDescent="0.2">
      <c r="A1411" s="207" t="s">
        <v>50</v>
      </c>
      <c r="B1411" s="328" t="s">
        <v>1128</v>
      </c>
      <c r="C1411" s="206" t="s">
        <v>1070</v>
      </c>
      <c r="D1411" s="91" t="s">
        <v>1017</v>
      </c>
      <c r="E1411" s="243">
        <v>1</v>
      </c>
      <c r="F1411" s="219"/>
      <c r="G1411" s="402">
        <f t="shared" si="21"/>
        <v>4500</v>
      </c>
      <c r="H1411" s="296"/>
      <c r="I1411" s="32">
        <f>IF(A1411="A 6",Tabelle1!$C$3,IF(A1411="A 7",Tabelle1!$C$4,IF(A1411="A 8",Tabelle1!$C$5,IF(A1411="A 9M",Tabelle1!$C$6,IF(A1411="A 9M+Z",Tabelle1!$C$7,Tabelle1!$C$8)))))</f>
        <v>4500</v>
      </c>
      <c r="IM1411" s="208"/>
      <c r="IN1411" s="208"/>
      <c r="IQ1411" s="208"/>
    </row>
    <row r="1412" spans="1:251" s="192" customFormat="1" ht="14.25" x14ac:dyDescent="0.2">
      <c r="A1412" s="207" t="s">
        <v>50</v>
      </c>
      <c r="B1412" s="328" t="s">
        <v>1128</v>
      </c>
      <c r="C1412" s="206" t="s">
        <v>1071</v>
      </c>
      <c r="D1412" s="91" t="s">
        <v>1017</v>
      </c>
      <c r="E1412" s="243">
        <v>1</v>
      </c>
      <c r="F1412" s="219"/>
      <c r="G1412" s="402">
        <f t="shared" si="21"/>
        <v>4500</v>
      </c>
      <c r="H1412" s="296"/>
      <c r="I1412" s="32">
        <f>IF(A1412="A 6",Tabelle1!$C$3,IF(A1412="A 7",Tabelle1!$C$4,IF(A1412="A 8",Tabelle1!$C$5,IF(A1412="A 9M",Tabelle1!$C$6,IF(A1412="A 9M+Z",Tabelle1!$C$7,Tabelle1!$C$8)))))</f>
        <v>4500</v>
      </c>
      <c r="IM1412" s="208"/>
      <c r="IN1412" s="208"/>
      <c r="IQ1412" s="208"/>
    </row>
    <row r="1413" spans="1:251" s="192" customFormat="1" ht="14.25" x14ac:dyDescent="0.2">
      <c r="A1413" s="207" t="s">
        <v>50</v>
      </c>
      <c r="B1413" s="328" t="s">
        <v>1128</v>
      </c>
      <c r="C1413" s="206" t="s">
        <v>1072</v>
      </c>
      <c r="D1413" s="91" t="s">
        <v>1017</v>
      </c>
      <c r="E1413" s="243">
        <v>1</v>
      </c>
      <c r="F1413" s="219"/>
      <c r="G1413" s="402">
        <f t="shared" si="21"/>
        <v>4500</v>
      </c>
      <c r="H1413" s="296"/>
      <c r="I1413" s="32">
        <f>IF(A1413="A 6",Tabelle1!$C$3,IF(A1413="A 7",Tabelle1!$C$4,IF(A1413="A 8",Tabelle1!$C$5,IF(A1413="A 9M",Tabelle1!$C$6,IF(A1413="A 9M+Z",Tabelle1!$C$7,Tabelle1!$C$8)))))</f>
        <v>4500</v>
      </c>
      <c r="IM1413" s="208"/>
      <c r="IN1413" s="208"/>
      <c r="IQ1413" s="208"/>
    </row>
    <row r="1414" spans="1:251" s="192" customFormat="1" ht="14.25" x14ac:dyDescent="0.2">
      <c r="A1414" s="207" t="s">
        <v>50</v>
      </c>
      <c r="B1414" s="328" t="s">
        <v>1128</v>
      </c>
      <c r="C1414" s="206" t="s">
        <v>1073</v>
      </c>
      <c r="D1414" s="91" t="s">
        <v>1017</v>
      </c>
      <c r="E1414" s="243">
        <v>1</v>
      </c>
      <c r="F1414" s="219"/>
      <c r="G1414" s="402">
        <f t="shared" si="21"/>
        <v>4500</v>
      </c>
      <c r="H1414" s="296"/>
      <c r="I1414" s="32">
        <f>IF(A1414="A 6",Tabelle1!$C$3,IF(A1414="A 7",Tabelle1!$C$4,IF(A1414="A 8",Tabelle1!$C$5,IF(A1414="A 9M",Tabelle1!$C$6,IF(A1414="A 9M+Z",Tabelle1!$C$7,Tabelle1!$C$8)))))</f>
        <v>4500</v>
      </c>
      <c r="IM1414" s="208"/>
      <c r="IN1414" s="208"/>
      <c r="IQ1414" s="208"/>
    </row>
    <row r="1415" spans="1:251" s="192" customFormat="1" ht="14.25" x14ac:dyDescent="0.2">
      <c r="A1415" s="207" t="s">
        <v>50</v>
      </c>
      <c r="B1415" s="328" t="s">
        <v>1128</v>
      </c>
      <c r="C1415" s="206" t="s">
        <v>1074</v>
      </c>
      <c r="D1415" s="91" t="s">
        <v>1017</v>
      </c>
      <c r="E1415" s="243">
        <v>1</v>
      </c>
      <c r="F1415" s="219"/>
      <c r="G1415" s="402">
        <f t="shared" si="21"/>
        <v>4500</v>
      </c>
      <c r="H1415" s="296"/>
      <c r="I1415" s="32">
        <f>IF(A1415="A 6",Tabelle1!$C$3,IF(A1415="A 7",Tabelle1!$C$4,IF(A1415="A 8",Tabelle1!$C$5,IF(A1415="A 9M",Tabelle1!$C$6,IF(A1415="A 9M+Z",Tabelle1!$C$7,Tabelle1!$C$8)))))</f>
        <v>4500</v>
      </c>
      <c r="IM1415" s="208"/>
      <c r="IN1415" s="208"/>
      <c r="IQ1415" s="208"/>
    </row>
    <row r="1416" spans="1:251" s="192" customFormat="1" ht="14.25" x14ac:dyDescent="0.2">
      <c r="A1416" s="207" t="s">
        <v>50</v>
      </c>
      <c r="B1416" s="328" t="s">
        <v>1128</v>
      </c>
      <c r="C1416" s="206" t="s">
        <v>1075</v>
      </c>
      <c r="D1416" s="91" t="s">
        <v>1017</v>
      </c>
      <c r="E1416" s="243">
        <v>1</v>
      </c>
      <c r="F1416" s="219"/>
      <c r="G1416" s="402">
        <f t="shared" si="21"/>
        <v>4500</v>
      </c>
      <c r="H1416" s="296"/>
      <c r="I1416" s="32">
        <f>IF(A1416="A 6",Tabelle1!$C$3,IF(A1416="A 7",Tabelle1!$C$4,IF(A1416="A 8",Tabelle1!$C$5,IF(A1416="A 9M",Tabelle1!$C$6,IF(A1416="A 9M+Z",Tabelle1!$C$7,Tabelle1!$C$8)))))</f>
        <v>4500</v>
      </c>
      <c r="IM1416" s="208"/>
      <c r="IN1416" s="208"/>
      <c r="IQ1416" s="208"/>
    </row>
    <row r="1417" spans="1:251" s="192" customFormat="1" ht="14.25" x14ac:dyDescent="0.2">
      <c r="A1417" s="207" t="s">
        <v>50</v>
      </c>
      <c r="B1417" s="328" t="s">
        <v>1128</v>
      </c>
      <c r="C1417" s="206" t="s">
        <v>1076</v>
      </c>
      <c r="D1417" s="91" t="s">
        <v>1017</v>
      </c>
      <c r="E1417" s="243">
        <v>1</v>
      </c>
      <c r="F1417" s="219"/>
      <c r="G1417" s="402">
        <f t="shared" si="21"/>
        <v>4500</v>
      </c>
      <c r="H1417" s="296"/>
      <c r="I1417" s="32">
        <f>IF(A1417="A 6",Tabelle1!$C$3,IF(A1417="A 7",Tabelle1!$C$4,IF(A1417="A 8",Tabelle1!$C$5,IF(A1417="A 9M",Tabelle1!$C$6,IF(A1417="A 9M+Z",Tabelle1!$C$7,Tabelle1!$C$8)))))</f>
        <v>4500</v>
      </c>
      <c r="IM1417" s="208"/>
      <c r="IN1417" s="208"/>
      <c r="IQ1417" s="208"/>
    </row>
    <row r="1418" spans="1:251" s="192" customFormat="1" ht="14.25" x14ac:dyDescent="0.2">
      <c r="A1418" s="207" t="s">
        <v>50</v>
      </c>
      <c r="B1418" s="328" t="s">
        <v>1128</v>
      </c>
      <c r="C1418" s="206" t="s">
        <v>1077</v>
      </c>
      <c r="D1418" s="91" t="s">
        <v>1017</v>
      </c>
      <c r="E1418" s="243">
        <v>1</v>
      </c>
      <c r="F1418" s="219"/>
      <c r="G1418" s="402">
        <f t="shared" si="21"/>
        <v>4500</v>
      </c>
      <c r="H1418" s="296"/>
      <c r="I1418" s="32">
        <f>IF(A1418="A 6",Tabelle1!$C$3,IF(A1418="A 7",Tabelle1!$C$4,IF(A1418="A 8",Tabelle1!$C$5,IF(A1418="A 9M",Tabelle1!$C$6,IF(A1418="A 9M+Z",Tabelle1!$C$7,Tabelle1!$C$8)))))</f>
        <v>4500</v>
      </c>
      <c r="IM1418" s="208"/>
      <c r="IN1418" s="208"/>
      <c r="IQ1418" s="208"/>
    </row>
    <row r="1419" spans="1:251" s="192" customFormat="1" ht="14.25" x14ac:dyDescent="0.2">
      <c r="A1419" s="207" t="s">
        <v>50</v>
      </c>
      <c r="B1419" s="328" t="s">
        <v>1128</v>
      </c>
      <c r="C1419" s="206" t="s">
        <v>1078</v>
      </c>
      <c r="D1419" s="91" t="s">
        <v>1017</v>
      </c>
      <c r="E1419" s="243">
        <v>1</v>
      </c>
      <c r="F1419" s="219"/>
      <c r="G1419" s="402">
        <f t="shared" si="21"/>
        <v>4500</v>
      </c>
      <c r="H1419" s="296"/>
      <c r="I1419" s="32">
        <f>IF(A1419="A 6",Tabelle1!$C$3,IF(A1419="A 7",Tabelle1!$C$4,IF(A1419="A 8",Tabelle1!$C$5,IF(A1419="A 9M",Tabelle1!$C$6,IF(A1419="A 9M+Z",Tabelle1!$C$7,Tabelle1!$C$8)))))</f>
        <v>4500</v>
      </c>
      <c r="IM1419" s="208"/>
      <c r="IN1419" s="208"/>
      <c r="IQ1419" s="208"/>
    </row>
    <row r="1420" spans="1:251" s="208" customFormat="1" ht="14.25" x14ac:dyDescent="0.2">
      <c r="A1420" s="207" t="s">
        <v>50</v>
      </c>
      <c r="B1420" s="328" t="s">
        <v>1128</v>
      </c>
      <c r="C1420" s="206" t="s">
        <v>1079</v>
      </c>
      <c r="D1420" s="91" t="s">
        <v>1017</v>
      </c>
      <c r="E1420" s="243">
        <v>1</v>
      </c>
      <c r="F1420" s="219"/>
      <c r="G1420" s="402">
        <f t="shared" si="21"/>
        <v>4500</v>
      </c>
      <c r="H1420" s="296"/>
      <c r="I1420" s="32">
        <f>IF(A1420="A 6",Tabelle1!$C$3,IF(A1420="A 7",Tabelle1!$C$4,IF(A1420="A 8",Tabelle1!$C$5,IF(A1420="A 9M",Tabelle1!$C$6,IF(A1420="A 9M+Z",Tabelle1!$C$7,Tabelle1!$C$8)))))</f>
        <v>4500</v>
      </c>
      <c r="J1420" s="192"/>
      <c r="K1420" s="192"/>
      <c r="L1420" s="192"/>
      <c r="M1420" s="192"/>
      <c r="N1420" s="192"/>
      <c r="O1420" s="192"/>
      <c r="P1420" s="192"/>
      <c r="Q1420" s="192"/>
      <c r="R1420" s="192"/>
      <c r="S1420" s="192"/>
      <c r="T1420" s="192"/>
      <c r="U1420" s="192"/>
      <c r="V1420" s="192"/>
      <c r="W1420" s="192"/>
      <c r="X1420" s="192"/>
      <c r="Y1420" s="192"/>
      <c r="Z1420" s="192"/>
      <c r="AA1420" s="192"/>
      <c r="AB1420" s="192"/>
      <c r="AC1420" s="192"/>
      <c r="AD1420" s="192"/>
      <c r="AE1420" s="192"/>
      <c r="AF1420" s="192"/>
      <c r="AG1420" s="192"/>
      <c r="AH1420" s="192"/>
      <c r="AI1420" s="192"/>
      <c r="AJ1420" s="192"/>
      <c r="AK1420" s="192"/>
      <c r="AL1420" s="192"/>
      <c r="AM1420" s="192"/>
      <c r="AN1420" s="192"/>
      <c r="AO1420" s="192"/>
      <c r="AP1420" s="192"/>
      <c r="AQ1420" s="192"/>
      <c r="AR1420" s="192"/>
      <c r="AS1420" s="192"/>
      <c r="AT1420" s="192"/>
      <c r="AU1420" s="192"/>
      <c r="AV1420" s="192"/>
      <c r="AW1420" s="192"/>
      <c r="AX1420" s="192"/>
      <c r="AY1420" s="192"/>
      <c r="AZ1420" s="192"/>
      <c r="BA1420" s="192"/>
      <c r="BB1420" s="192"/>
      <c r="BC1420" s="192"/>
      <c r="BD1420" s="192"/>
      <c r="BE1420" s="192"/>
      <c r="BF1420" s="192"/>
      <c r="BG1420" s="192"/>
      <c r="BH1420" s="192"/>
      <c r="BI1420" s="192"/>
      <c r="BJ1420" s="192"/>
      <c r="BK1420" s="192"/>
      <c r="BL1420" s="192"/>
      <c r="BM1420" s="192"/>
      <c r="BN1420" s="192"/>
      <c r="BO1420" s="192"/>
      <c r="BP1420" s="192"/>
      <c r="BQ1420" s="192"/>
      <c r="BR1420" s="192"/>
      <c r="BS1420" s="192"/>
      <c r="BT1420" s="192"/>
      <c r="BU1420" s="192"/>
      <c r="BV1420" s="192"/>
      <c r="BW1420" s="192"/>
      <c r="BX1420" s="192"/>
      <c r="BY1420" s="192"/>
      <c r="BZ1420" s="192"/>
      <c r="CA1420" s="192"/>
      <c r="CB1420" s="192"/>
      <c r="CC1420" s="192"/>
      <c r="CD1420" s="192"/>
      <c r="CE1420" s="192"/>
      <c r="CF1420" s="192"/>
      <c r="CG1420" s="192"/>
      <c r="CH1420" s="192"/>
      <c r="CI1420" s="192"/>
      <c r="CJ1420" s="192"/>
      <c r="CK1420" s="192"/>
      <c r="CL1420" s="192"/>
      <c r="CM1420" s="192"/>
      <c r="CN1420" s="192"/>
      <c r="CO1420" s="192"/>
      <c r="CP1420" s="192"/>
      <c r="CQ1420" s="192"/>
      <c r="CR1420" s="192"/>
      <c r="CS1420" s="192"/>
      <c r="CT1420" s="192"/>
      <c r="CU1420" s="192"/>
      <c r="CV1420" s="192"/>
      <c r="CW1420" s="192"/>
      <c r="CX1420" s="192"/>
      <c r="CY1420" s="192"/>
      <c r="CZ1420" s="192"/>
      <c r="DA1420" s="192"/>
      <c r="DB1420" s="192"/>
      <c r="DC1420" s="192"/>
      <c r="DD1420" s="192"/>
      <c r="DE1420" s="192"/>
      <c r="DF1420" s="192"/>
      <c r="DG1420" s="192"/>
      <c r="DH1420" s="192"/>
      <c r="DI1420" s="192"/>
      <c r="DJ1420" s="192"/>
      <c r="DK1420" s="192"/>
      <c r="DL1420" s="192"/>
      <c r="DM1420" s="192"/>
      <c r="DN1420" s="192"/>
      <c r="DO1420" s="192"/>
      <c r="DP1420" s="192"/>
      <c r="DQ1420" s="192"/>
      <c r="DR1420" s="192"/>
      <c r="DS1420" s="192"/>
      <c r="DT1420" s="192"/>
      <c r="DU1420" s="192"/>
      <c r="DV1420" s="192"/>
      <c r="DW1420" s="192"/>
      <c r="DX1420" s="192"/>
      <c r="DY1420" s="192"/>
      <c r="DZ1420" s="192"/>
      <c r="EA1420" s="192"/>
      <c r="EB1420" s="192"/>
      <c r="EC1420" s="192"/>
      <c r="ED1420" s="192"/>
      <c r="EE1420" s="192"/>
      <c r="EF1420" s="192"/>
      <c r="EG1420" s="192"/>
      <c r="EH1420" s="192"/>
      <c r="EI1420" s="192"/>
      <c r="EJ1420" s="192"/>
      <c r="EK1420" s="192"/>
      <c r="EL1420" s="192"/>
      <c r="EM1420" s="192"/>
      <c r="EN1420" s="192"/>
      <c r="EO1420" s="192"/>
      <c r="EP1420" s="192"/>
      <c r="EQ1420" s="192"/>
      <c r="ER1420" s="192"/>
      <c r="ES1420" s="192"/>
      <c r="ET1420" s="192"/>
      <c r="EU1420" s="192"/>
      <c r="EV1420" s="192"/>
      <c r="EW1420" s="192"/>
      <c r="EX1420" s="192"/>
      <c r="EY1420" s="192"/>
      <c r="EZ1420" s="192"/>
      <c r="FA1420" s="192"/>
      <c r="FB1420" s="192"/>
      <c r="FC1420" s="192"/>
      <c r="FD1420" s="192"/>
      <c r="FE1420" s="192"/>
      <c r="FF1420" s="192"/>
      <c r="FG1420" s="192"/>
      <c r="FH1420" s="192"/>
      <c r="FI1420" s="192"/>
      <c r="FJ1420" s="192"/>
      <c r="FK1420" s="192"/>
      <c r="FL1420" s="192"/>
      <c r="FM1420" s="192"/>
      <c r="FN1420" s="192"/>
      <c r="FO1420" s="192"/>
      <c r="FP1420" s="192"/>
      <c r="FQ1420" s="192"/>
      <c r="FR1420" s="192"/>
      <c r="FS1420" s="192"/>
      <c r="FT1420" s="192"/>
      <c r="FU1420" s="192"/>
      <c r="FV1420" s="192"/>
      <c r="FW1420" s="192"/>
      <c r="FX1420" s="192"/>
      <c r="FY1420" s="192"/>
      <c r="FZ1420" s="192"/>
      <c r="GA1420" s="192"/>
      <c r="GB1420" s="192"/>
      <c r="GC1420" s="192"/>
      <c r="GD1420" s="192"/>
      <c r="GE1420" s="192"/>
      <c r="GF1420" s="192"/>
      <c r="GG1420" s="192"/>
      <c r="GH1420" s="192"/>
      <c r="GI1420" s="192"/>
      <c r="GJ1420" s="192"/>
      <c r="GK1420" s="192"/>
      <c r="GL1420" s="192"/>
      <c r="GM1420" s="192"/>
      <c r="GN1420" s="192"/>
      <c r="GO1420" s="192"/>
      <c r="GP1420" s="192"/>
      <c r="GQ1420" s="192"/>
      <c r="GR1420" s="192"/>
      <c r="GS1420" s="192"/>
      <c r="GT1420" s="192"/>
      <c r="GU1420" s="192"/>
      <c r="GV1420" s="192"/>
      <c r="GW1420" s="192"/>
      <c r="GX1420" s="192"/>
      <c r="GY1420" s="192"/>
      <c r="GZ1420" s="192"/>
      <c r="HA1420" s="192"/>
      <c r="HB1420" s="192"/>
      <c r="HC1420" s="192"/>
      <c r="HD1420" s="192"/>
      <c r="HE1420" s="192"/>
      <c r="HF1420" s="192"/>
      <c r="HG1420" s="192"/>
      <c r="HH1420" s="192"/>
      <c r="HI1420" s="192"/>
      <c r="HJ1420" s="192"/>
      <c r="HK1420" s="192"/>
      <c r="HL1420" s="192"/>
      <c r="HM1420" s="192"/>
      <c r="HN1420" s="192"/>
      <c r="HO1420" s="192"/>
      <c r="HP1420" s="192"/>
      <c r="HQ1420" s="192"/>
      <c r="HR1420" s="192"/>
      <c r="HS1420" s="192"/>
      <c r="HT1420" s="192"/>
      <c r="HU1420" s="192"/>
      <c r="HV1420" s="192"/>
      <c r="HW1420" s="192"/>
      <c r="HX1420" s="192"/>
      <c r="HY1420" s="192"/>
      <c r="HZ1420" s="192"/>
      <c r="IA1420" s="192"/>
      <c r="IB1420" s="192"/>
      <c r="IC1420" s="192"/>
      <c r="ID1420" s="192"/>
      <c r="IE1420" s="192"/>
      <c r="IF1420" s="192"/>
      <c r="IG1420" s="192"/>
      <c r="IH1420" s="192"/>
      <c r="II1420" s="192"/>
      <c r="IJ1420" s="192"/>
      <c r="IK1420" s="192"/>
      <c r="IL1420" s="192"/>
      <c r="IO1420" s="192"/>
      <c r="IP1420" s="192"/>
    </row>
    <row r="1421" spans="1:251" s="208" customFormat="1" ht="14.25" x14ac:dyDescent="0.2">
      <c r="A1421" s="207" t="s">
        <v>50</v>
      </c>
      <c r="B1421" s="328" t="s">
        <v>1128</v>
      </c>
      <c r="C1421" s="206" t="s">
        <v>1080</v>
      </c>
      <c r="D1421" s="91" t="s">
        <v>1017</v>
      </c>
      <c r="E1421" s="243">
        <v>1</v>
      </c>
      <c r="F1421" s="219"/>
      <c r="G1421" s="402">
        <f t="shared" si="21"/>
        <v>4500</v>
      </c>
      <c r="H1421" s="296"/>
      <c r="I1421" s="32">
        <f>IF(A1421="A 6",Tabelle1!$C$3,IF(A1421="A 7",Tabelle1!$C$4,IF(A1421="A 8",Tabelle1!$C$5,IF(A1421="A 9M",Tabelle1!$C$6,IF(A1421="A 9M+Z",Tabelle1!$C$7,Tabelle1!$C$8)))))</f>
        <v>4500</v>
      </c>
      <c r="J1421" s="192"/>
      <c r="K1421" s="192"/>
      <c r="L1421" s="192"/>
      <c r="M1421" s="192"/>
      <c r="N1421" s="192"/>
      <c r="O1421" s="192"/>
      <c r="P1421" s="192"/>
      <c r="Q1421" s="192"/>
      <c r="R1421" s="192"/>
      <c r="S1421" s="192"/>
      <c r="T1421" s="192"/>
      <c r="U1421" s="192"/>
      <c r="V1421" s="192"/>
      <c r="W1421" s="192"/>
      <c r="X1421" s="192"/>
      <c r="Y1421" s="192"/>
      <c r="Z1421" s="192"/>
      <c r="AA1421" s="192"/>
      <c r="AB1421" s="192"/>
      <c r="AC1421" s="192"/>
      <c r="AD1421" s="192"/>
      <c r="AE1421" s="192"/>
      <c r="AF1421" s="192"/>
      <c r="AG1421" s="192"/>
      <c r="AH1421" s="192"/>
      <c r="AI1421" s="192"/>
      <c r="AJ1421" s="192"/>
      <c r="AK1421" s="192"/>
      <c r="AL1421" s="192"/>
      <c r="AM1421" s="192"/>
      <c r="AN1421" s="192"/>
      <c r="AO1421" s="192"/>
      <c r="AP1421" s="192"/>
      <c r="AQ1421" s="192"/>
      <c r="AR1421" s="192"/>
      <c r="AS1421" s="192"/>
      <c r="AT1421" s="192"/>
      <c r="AU1421" s="192"/>
      <c r="AV1421" s="192"/>
      <c r="AW1421" s="192"/>
      <c r="AX1421" s="192"/>
      <c r="AY1421" s="192"/>
      <c r="AZ1421" s="192"/>
      <c r="BA1421" s="192"/>
      <c r="BB1421" s="192"/>
      <c r="BC1421" s="192"/>
      <c r="BD1421" s="192"/>
      <c r="BE1421" s="192"/>
      <c r="BF1421" s="192"/>
      <c r="BG1421" s="192"/>
      <c r="BH1421" s="192"/>
      <c r="BI1421" s="192"/>
      <c r="BJ1421" s="192"/>
      <c r="BK1421" s="192"/>
      <c r="BL1421" s="192"/>
      <c r="BM1421" s="192"/>
      <c r="BN1421" s="192"/>
      <c r="BO1421" s="192"/>
      <c r="BP1421" s="192"/>
      <c r="BQ1421" s="192"/>
      <c r="BR1421" s="192"/>
      <c r="BS1421" s="192"/>
      <c r="BT1421" s="192"/>
      <c r="BU1421" s="192"/>
      <c r="BV1421" s="192"/>
      <c r="BW1421" s="192"/>
      <c r="BX1421" s="192"/>
      <c r="BY1421" s="192"/>
      <c r="BZ1421" s="192"/>
      <c r="CA1421" s="192"/>
      <c r="CB1421" s="192"/>
      <c r="CC1421" s="192"/>
      <c r="CD1421" s="192"/>
      <c r="CE1421" s="192"/>
      <c r="CF1421" s="192"/>
      <c r="CG1421" s="192"/>
      <c r="CH1421" s="192"/>
      <c r="CI1421" s="192"/>
      <c r="CJ1421" s="192"/>
      <c r="CK1421" s="192"/>
      <c r="CL1421" s="192"/>
      <c r="CM1421" s="192"/>
      <c r="CN1421" s="192"/>
      <c r="CO1421" s="192"/>
      <c r="CP1421" s="192"/>
      <c r="CQ1421" s="192"/>
      <c r="CR1421" s="192"/>
      <c r="CS1421" s="192"/>
      <c r="CT1421" s="192"/>
      <c r="CU1421" s="192"/>
      <c r="CV1421" s="192"/>
      <c r="CW1421" s="192"/>
      <c r="CX1421" s="192"/>
      <c r="CY1421" s="192"/>
      <c r="CZ1421" s="192"/>
      <c r="DA1421" s="192"/>
      <c r="DB1421" s="192"/>
      <c r="DC1421" s="192"/>
      <c r="DD1421" s="192"/>
      <c r="DE1421" s="192"/>
      <c r="DF1421" s="192"/>
      <c r="DG1421" s="192"/>
      <c r="DH1421" s="192"/>
      <c r="DI1421" s="192"/>
      <c r="DJ1421" s="192"/>
      <c r="DK1421" s="192"/>
      <c r="DL1421" s="192"/>
      <c r="DM1421" s="192"/>
      <c r="DN1421" s="192"/>
      <c r="DO1421" s="192"/>
      <c r="DP1421" s="192"/>
      <c r="DQ1421" s="192"/>
      <c r="DR1421" s="192"/>
      <c r="DS1421" s="192"/>
      <c r="DT1421" s="192"/>
      <c r="DU1421" s="192"/>
      <c r="DV1421" s="192"/>
      <c r="DW1421" s="192"/>
      <c r="DX1421" s="192"/>
      <c r="DY1421" s="192"/>
      <c r="DZ1421" s="192"/>
      <c r="EA1421" s="192"/>
      <c r="EB1421" s="192"/>
      <c r="EC1421" s="192"/>
      <c r="ED1421" s="192"/>
      <c r="EE1421" s="192"/>
      <c r="EF1421" s="192"/>
      <c r="EG1421" s="192"/>
      <c r="EH1421" s="192"/>
      <c r="EI1421" s="192"/>
      <c r="EJ1421" s="192"/>
      <c r="EK1421" s="192"/>
      <c r="EL1421" s="192"/>
      <c r="EM1421" s="192"/>
      <c r="EN1421" s="192"/>
      <c r="EO1421" s="192"/>
      <c r="EP1421" s="192"/>
      <c r="EQ1421" s="192"/>
      <c r="ER1421" s="192"/>
      <c r="ES1421" s="192"/>
      <c r="ET1421" s="192"/>
      <c r="EU1421" s="192"/>
      <c r="EV1421" s="192"/>
      <c r="EW1421" s="192"/>
      <c r="EX1421" s="192"/>
      <c r="EY1421" s="192"/>
      <c r="EZ1421" s="192"/>
      <c r="FA1421" s="192"/>
      <c r="FB1421" s="192"/>
      <c r="FC1421" s="192"/>
      <c r="FD1421" s="192"/>
      <c r="FE1421" s="192"/>
      <c r="FF1421" s="192"/>
      <c r="FG1421" s="192"/>
      <c r="FH1421" s="192"/>
      <c r="FI1421" s="192"/>
      <c r="FJ1421" s="192"/>
      <c r="FK1421" s="192"/>
      <c r="FL1421" s="192"/>
      <c r="FM1421" s="192"/>
      <c r="FN1421" s="192"/>
      <c r="FO1421" s="192"/>
      <c r="FP1421" s="192"/>
      <c r="FQ1421" s="192"/>
      <c r="FR1421" s="192"/>
      <c r="FS1421" s="192"/>
      <c r="FT1421" s="192"/>
      <c r="FU1421" s="192"/>
      <c r="FV1421" s="192"/>
      <c r="FW1421" s="192"/>
      <c r="FX1421" s="192"/>
      <c r="FY1421" s="192"/>
      <c r="FZ1421" s="192"/>
      <c r="GA1421" s="192"/>
      <c r="GB1421" s="192"/>
      <c r="GC1421" s="192"/>
      <c r="GD1421" s="192"/>
      <c r="GE1421" s="192"/>
      <c r="GF1421" s="192"/>
      <c r="GG1421" s="192"/>
      <c r="GH1421" s="192"/>
      <c r="GI1421" s="192"/>
      <c r="GJ1421" s="192"/>
      <c r="GK1421" s="192"/>
      <c r="GL1421" s="192"/>
      <c r="GM1421" s="192"/>
      <c r="GN1421" s="192"/>
      <c r="GO1421" s="192"/>
      <c r="GP1421" s="192"/>
      <c r="GQ1421" s="192"/>
      <c r="GR1421" s="192"/>
      <c r="GS1421" s="192"/>
      <c r="GT1421" s="192"/>
      <c r="GU1421" s="192"/>
      <c r="GV1421" s="192"/>
      <c r="GW1421" s="192"/>
      <c r="GX1421" s="192"/>
      <c r="GY1421" s="192"/>
      <c r="GZ1421" s="192"/>
      <c r="HA1421" s="192"/>
      <c r="HB1421" s="192"/>
      <c r="HC1421" s="192"/>
      <c r="HD1421" s="192"/>
      <c r="HE1421" s="192"/>
      <c r="HF1421" s="192"/>
      <c r="HG1421" s="192"/>
      <c r="HH1421" s="192"/>
      <c r="HI1421" s="192"/>
      <c r="HJ1421" s="192"/>
      <c r="HK1421" s="192"/>
      <c r="HL1421" s="192"/>
      <c r="HM1421" s="192"/>
      <c r="HN1421" s="192"/>
      <c r="HO1421" s="192"/>
      <c r="HP1421" s="192"/>
      <c r="HQ1421" s="192"/>
      <c r="HR1421" s="192"/>
      <c r="HS1421" s="192"/>
      <c r="HT1421" s="192"/>
      <c r="HU1421" s="192"/>
      <c r="HV1421" s="192"/>
      <c r="HW1421" s="192"/>
      <c r="HX1421" s="192"/>
      <c r="HY1421" s="192"/>
      <c r="HZ1421" s="192"/>
      <c r="IA1421" s="192"/>
      <c r="IB1421" s="192"/>
      <c r="IC1421" s="192"/>
      <c r="ID1421" s="192"/>
      <c r="IE1421" s="192"/>
      <c r="IF1421" s="192"/>
      <c r="IG1421" s="192"/>
      <c r="IH1421" s="192"/>
      <c r="II1421" s="192"/>
      <c r="IJ1421" s="192"/>
      <c r="IK1421" s="192"/>
      <c r="IL1421" s="192"/>
      <c r="IO1421" s="192"/>
      <c r="IP1421" s="192"/>
    </row>
    <row r="1422" spans="1:251" s="208" customFormat="1" ht="14.25" x14ac:dyDescent="0.2">
      <c r="A1422" s="207" t="s">
        <v>50</v>
      </c>
      <c r="B1422" s="328" t="s">
        <v>1128</v>
      </c>
      <c r="C1422" s="206" t="s">
        <v>1081</v>
      </c>
      <c r="D1422" s="91" t="s">
        <v>1017</v>
      </c>
      <c r="E1422" s="243">
        <v>1</v>
      </c>
      <c r="F1422" s="219"/>
      <c r="G1422" s="402">
        <f t="shared" si="21"/>
        <v>4500</v>
      </c>
      <c r="H1422" s="296"/>
      <c r="I1422" s="32">
        <f>IF(A1422="A 6",Tabelle1!$C$3,IF(A1422="A 7",Tabelle1!$C$4,IF(A1422="A 8",Tabelle1!$C$5,IF(A1422="A 9M",Tabelle1!$C$6,IF(A1422="A 9M+Z",Tabelle1!$C$7,Tabelle1!$C$8)))))</f>
        <v>4500</v>
      </c>
      <c r="J1422" s="192"/>
      <c r="K1422" s="192"/>
      <c r="L1422" s="192"/>
      <c r="M1422" s="192"/>
      <c r="N1422" s="192"/>
      <c r="O1422" s="192"/>
      <c r="P1422" s="192"/>
      <c r="Q1422" s="192"/>
      <c r="R1422" s="192"/>
      <c r="S1422" s="192"/>
      <c r="T1422" s="192"/>
      <c r="U1422" s="192"/>
      <c r="V1422" s="192"/>
      <c r="W1422" s="192"/>
      <c r="X1422" s="192"/>
      <c r="Y1422" s="192"/>
      <c r="Z1422" s="192"/>
      <c r="AA1422" s="192"/>
      <c r="AB1422" s="192"/>
      <c r="AC1422" s="192"/>
      <c r="AD1422" s="192"/>
      <c r="AE1422" s="192"/>
      <c r="AF1422" s="192"/>
      <c r="AG1422" s="192"/>
      <c r="AH1422" s="192"/>
      <c r="AI1422" s="192"/>
      <c r="AJ1422" s="192"/>
      <c r="AK1422" s="192"/>
      <c r="AL1422" s="192"/>
      <c r="AM1422" s="192"/>
      <c r="AN1422" s="192"/>
      <c r="AO1422" s="192"/>
      <c r="AP1422" s="192"/>
      <c r="AQ1422" s="192"/>
      <c r="AR1422" s="192"/>
      <c r="AS1422" s="192"/>
      <c r="AT1422" s="192"/>
      <c r="AU1422" s="192"/>
      <c r="AV1422" s="192"/>
      <c r="AW1422" s="192"/>
      <c r="AX1422" s="192"/>
      <c r="AY1422" s="192"/>
      <c r="AZ1422" s="192"/>
      <c r="BA1422" s="192"/>
      <c r="BB1422" s="192"/>
      <c r="BC1422" s="192"/>
      <c r="BD1422" s="192"/>
      <c r="BE1422" s="192"/>
      <c r="BF1422" s="192"/>
      <c r="BG1422" s="192"/>
      <c r="BH1422" s="192"/>
      <c r="BI1422" s="192"/>
      <c r="BJ1422" s="192"/>
      <c r="BK1422" s="192"/>
      <c r="BL1422" s="192"/>
      <c r="BM1422" s="192"/>
      <c r="BN1422" s="192"/>
      <c r="BO1422" s="192"/>
      <c r="BP1422" s="192"/>
      <c r="BQ1422" s="192"/>
      <c r="BR1422" s="192"/>
      <c r="BS1422" s="192"/>
      <c r="BT1422" s="192"/>
      <c r="BU1422" s="192"/>
      <c r="BV1422" s="192"/>
      <c r="BW1422" s="192"/>
      <c r="BX1422" s="192"/>
      <c r="BY1422" s="192"/>
      <c r="BZ1422" s="192"/>
      <c r="CA1422" s="192"/>
      <c r="CB1422" s="192"/>
      <c r="CC1422" s="192"/>
      <c r="CD1422" s="192"/>
      <c r="CE1422" s="192"/>
      <c r="CF1422" s="192"/>
      <c r="CG1422" s="192"/>
      <c r="CH1422" s="192"/>
      <c r="CI1422" s="192"/>
      <c r="CJ1422" s="192"/>
      <c r="CK1422" s="192"/>
      <c r="CL1422" s="192"/>
      <c r="CM1422" s="192"/>
      <c r="CN1422" s="192"/>
      <c r="CO1422" s="192"/>
      <c r="CP1422" s="192"/>
      <c r="CQ1422" s="192"/>
      <c r="CR1422" s="192"/>
      <c r="CS1422" s="192"/>
      <c r="CT1422" s="192"/>
      <c r="CU1422" s="192"/>
      <c r="CV1422" s="192"/>
      <c r="CW1422" s="192"/>
      <c r="CX1422" s="192"/>
      <c r="CY1422" s="192"/>
      <c r="CZ1422" s="192"/>
      <c r="DA1422" s="192"/>
      <c r="DB1422" s="192"/>
      <c r="DC1422" s="192"/>
      <c r="DD1422" s="192"/>
      <c r="DE1422" s="192"/>
      <c r="DF1422" s="192"/>
      <c r="DG1422" s="192"/>
      <c r="DH1422" s="192"/>
      <c r="DI1422" s="192"/>
      <c r="DJ1422" s="192"/>
      <c r="DK1422" s="192"/>
      <c r="DL1422" s="192"/>
      <c r="DM1422" s="192"/>
      <c r="DN1422" s="192"/>
      <c r="DO1422" s="192"/>
      <c r="DP1422" s="192"/>
      <c r="DQ1422" s="192"/>
      <c r="DR1422" s="192"/>
      <c r="DS1422" s="192"/>
      <c r="DT1422" s="192"/>
      <c r="DU1422" s="192"/>
      <c r="DV1422" s="192"/>
      <c r="DW1422" s="192"/>
      <c r="DX1422" s="192"/>
      <c r="DY1422" s="192"/>
      <c r="DZ1422" s="192"/>
      <c r="EA1422" s="192"/>
      <c r="EB1422" s="192"/>
      <c r="EC1422" s="192"/>
      <c r="ED1422" s="192"/>
      <c r="EE1422" s="192"/>
      <c r="EF1422" s="192"/>
      <c r="EG1422" s="192"/>
      <c r="EH1422" s="192"/>
      <c r="EI1422" s="192"/>
      <c r="EJ1422" s="192"/>
      <c r="EK1422" s="192"/>
      <c r="EL1422" s="192"/>
      <c r="EM1422" s="192"/>
      <c r="EN1422" s="192"/>
      <c r="EO1422" s="192"/>
      <c r="EP1422" s="192"/>
      <c r="EQ1422" s="192"/>
      <c r="ER1422" s="192"/>
      <c r="ES1422" s="192"/>
      <c r="ET1422" s="192"/>
      <c r="EU1422" s="192"/>
      <c r="EV1422" s="192"/>
      <c r="EW1422" s="192"/>
      <c r="EX1422" s="192"/>
      <c r="EY1422" s="192"/>
      <c r="EZ1422" s="192"/>
      <c r="FA1422" s="192"/>
      <c r="FB1422" s="192"/>
      <c r="FC1422" s="192"/>
      <c r="FD1422" s="192"/>
      <c r="FE1422" s="192"/>
      <c r="FF1422" s="192"/>
      <c r="FG1422" s="192"/>
      <c r="FH1422" s="192"/>
      <c r="FI1422" s="192"/>
      <c r="FJ1422" s="192"/>
      <c r="FK1422" s="192"/>
      <c r="FL1422" s="192"/>
      <c r="FM1422" s="192"/>
      <c r="FN1422" s="192"/>
      <c r="FO1422" s="192"/>
      <c r="FP1422" s="192"/>
      <c r="FQ1422" s="192"/>
      <c r="FR1422" s="192"/>
      <c r="FS1422" s="192"/>
      <c r="FT1422" s="192"/>
      <c r="FU1422" s="192"/>
      <c r="FV1422" s="192"/>
      <c r="FW1422" s="192"/>
      <c r="FX1422" s="192"/>
      <c r="FY1422" s="192"/>
      <c r="FZ1422" s="192"/>
      <c r="GA1422" s="192"/>
      <c r="GB1422" s="192"/>
      <c r="GC1422" s="192"/>
      <c r="GD1422" s="192"/>
      <c r="GE1422" s="192"/>
      <c r="GF1422" s="192"/>
      <c r="GG1422" s="192"/>
      <c r="GH1422" s="192"/>
      <c r="GI1422" s="192"/>
      <c r="GJ1422" s="192"/>
      <c r="GK1422" s="192"/>
      <c r="GL1422" s="192"/>
      <c r="GM1422" s="192"/>
      <c r="GN1422" s="192"/>
      <c r="GO1422" s="192"/>
      <c r="GP1422" s="192"/>
      <c r="GQ1422" s="192"/>
      <c r="GR1422" s="192"/>
      <c r="GS1422" s="192"/>
      <c r="GT1422" s="192"/>
      <c r="GU1422" s="192"/>
      <c r="GV1422" s="192"/>
      <c r="GW1422" s="192"/>
      <c r="GX1422" s="192"/>
      <c r="GY1422" s="192"/>
      <c r="GZ1422" s="192"/>
      <c r="HA1422" s="192"/>
      <c r="HB1422" s="192"/>
      <c r="HC1422" s="192"/>
      <c r="HD1422" s="192"/>
      <c r="HE1422" s="192"/>
      <c r="HF1422" s="192"/>
      <c r="HG1422" s="192"/>
      <c r="HH1422" s="192"/>
      <c r="HI1422" s="192"/>
      <c r="HJ1422" s="192"/>
      <c r="HK1422" s="192"/>
      <c r="HL1422" s="192"/>
      <c r="HM1422" s="192"/>
      <c r="HN1422" s="192"/>
      <c r="HO1422" s="192"/>
      <c r="HP1422" s="192"/>
      <c r="HQ1422" s="192"/>
      <c r="HR1422" s="192"/>
      <c r="HS1422" s="192"/>
      <c r="HT1422" s="192"/>
      <c r="HU1422" s="192"/>
      <c r="HV1422" s="192"/>
      <c r="HW1422" s="192"/>
      <c r="HX1422" s="192"/>
      <c r="HY1422" s="192"/>
      <c r="HZ1422" s="192"/>
      <c r="IA1422" s="192"/>
      <c r="IB1422" s="192"/>
      <c r="IC1422" s="192"/>
      <c r="ID1422" s="192"/>
      <c r="IE1422" s="192"/>
      <c r="IF1422" s="192"/>
      <c r="IG1422" s="192"/>
      <c r="IH1422" s="192"/>
      <c r="II1422" s="192"/>
      <c r="IJ1422" s="192"/>
      <c r="IK1422" s="192"/>
      <c r="IL1422" s="192"/>
      <c r="IO1422" s="192"/>
      <c r="IP1422" s="192"/>
    </row>
    <row r="1423" spans="1:251" s="208" customFormat="1" ht="14.25" x14ac:dyDescent="0.2">
      <c r="A1423" s="207" t="s">
        <v>50</v>
      </c>
      <c r="B1423" s="328" t="s">
        <v>1128</v>
      </c>
      <c r="C1423" s="206" t="s">
        <v>1082</v>
      </c>
      <c r="D1423" s="91" t="s">
        <v>1017</v>
      </c>
      <c r="E1423" s="243">
        <v>1</v>
      </c>
      <c r="F1423" s="219"/>
      <c r="G1423" s="402">
        <f t="shared" ref="G1423:G1464" si="22">E1423*I1423</f>
        <v>4500</v>
      </c>
      <c r="H1423" s="296"/>
      <c r="I1423" s="32">
        <f>IF(A1423="A 6",Tabelle1!$C$3,IF(A1423="A 7",Tabelle1!$C$4,IF(A1423="A 8",Tabelle1!$C$5,IF(A1423="A 9M",Tabelle1!$C$6,IF(A1423="A 9M+Z",Tabelle1!$C$7,Tabelle1!$C$8)))))</f>
        <v>4500</v>
      </c>
      <c r="J1423" s="192"/>
      <c r="K1423" s="192"/>
      <c r="L1423" s="192"/>
      <c r="M1423" s="192"/>
      <c r="N1423" s="192"/>
      <c r="O1423" s="192"/>
      <c r="P1423" s="192"/>
      <c r="Q1423" s="192"/>
      <c r="R1423" s="192"/>
      <c r="S1423" s="192"/>
      <c r="T1423" s="192"/>
      <c r="U1423" s="192"/>
      <c r="V1423" s="192"/>
      <c r="W1423" s="192"/>
      <c r="X1423" s="192"/>
      <c r="Y1423" s="192"/>
      <c r="Z1423" s="192"/>
      <c r="AA1423" s="192"/>
      <c r="AB1423" s="192"/>
      <c r="AC1423" s="192"/>
      <c r="AD1423" s="192"/>
      <c r="AE1423" s="192"/>
      <c r="AF1423" s="192"/>
      <c r="AG1423" s="192"/>
      <c r="AH1423" s="192"/>
      <c r="AI1423" s="192"/>
      <c r="AJ1423" s="192"/>
      <c r="AK1423" s="192"/>
      <c r="AL1423" s="192"/>
      <c r="AM1423" s="192"/>
      <c r="AN1423" s="192"/>
      <c r="AO1423" s="192"/>
      <c r="AP1423" s="192"/>
      <c r="AQ1423" s="192"/>
      <c r="AR1423" s="192"/>
      <c r="AS1423" s="192"/>
      <c r="AT1423" s="192"/>
      <c r="AU1423" s="192"/>
      <c r="AV1423" s="192"/>
      <c r="AW1423" s="192"/>
      <c r="AX1423" s="192"/>
      <c r="AY1423" s="192"/>
      <c r="AZ1423" s="192"/>
      <c r="BA1423" s="192"/>
      <c r="BB1423" s="192"/>
      <c r="BC1423" s="192"/>
      <c r="BD1423" s="192"/>
      <c r="BE1423" s="192"/>
      <c r="BF1423" s="192"/>
      <c r="BG1423" s="192"/>
      <c r="BH1423" s="192"/>
      <c r="BI1423" s="192"/>
      <c r="BJ1423" s="192"/>
      <c r="BK1423" s="192"/>
      <c r="BL1423" s="192"/>
      <c r="BM1423" s="192"/>
      <c r="BN1423" s="192"/>
      <c r="BO1423" s="192"/>
      <c r="BP1423" s="192"/>
      <c r="BQ1423" s="192"/>
      <c r="BR1423" s="192"/>
      <c r="BS1423" s="192"/>
      <c r="BT1423" s="192"/>
      <c r="BU1423" s="192"/>
      <c r="BV1423" s="192"/>
      <c r="BW1423" s="192"/>
      <c r="BX1423" s="192"/>
      <c r="BY1423" s="192"/>
      <c r="BZ1423" s="192"/>
      <c r="CA1423" s="192"/>
      <c r="CB1423" s="192"/>
      <c r="CC1423" s="192"/>
      <c r="CD1423" s="192"/>
      <c r="CE1423" s="192"/>
      <c r="CF1423" s="192"/>
      <c r="CG1423" s="192"/>
      <c r="CH1423" s="192"/>
      <c r="CI1423" s="192"/>
      <c r="CJ1423" s="192"/>
      <c r="CK1423" s="192"/>
      <c r="CL1423" s="192"/>
      <c r="CM1423" s="192"/>
      <c r="CN1423" s="192"/>
      <c r="CO1423" s="192"/>
      <c r="CP1423" s="192"/>
      <c r="CQ1423" s="192"/>
      <c r="CR1423" s="192"/>
      <c r="CS1423" s="192"/>
      <c r="CT1423" s="192"/>
      <c r="CU1423" s="192"/>
      <c r="CV1423" s="192"/>
      <c r="CW1423" s="192"/>
      <c r="CX1423" s="192"/>
      <c r="CY1423" s="192"/>
      <c r="CZ1423" s="192"/>
      <c r="DA1423" s="192"/>
      <c r="DB1423" s="192"/>
      <c r="DC1423" s="192"/>
      <c r="DD1423" s="192"/>
      <c r="DE1423" s="192"/>
      <c r="DF1423" s="192"/>
      <c r="DG1423" s="192"/>
      <c r="DH1423" s="192"/>
      <c r="DI1423" s="192"/>
      <c r="DJ1423" s="192"/>
      <c r="DK1423" s="192"/>
      <c r="DL1423" s="192"/>
      <c r="DM1423" s="192"/>
      <c r="DN1423" s="192"/>
      <c r="DO1423" s="192"/>
      <c r="DP1423" s="192"/>
      <c r="DQ1423" s="192"/>
      <c r="DR1423" s="192"/>
      <c r="DS1423" s="192"/>
      <c r="DT1423" s="192"/>
      <c r="DU1423" s="192"/>
      <c r="DV1423" s="192"/>
      <c r="DW1423" s="192"/>
      <c r="DX1423" s="192"/>
      <c r="DY1423" s="192"/>
      <c r="DZ1423" s="192"/>
      <c r="EA1423" s="192"/>
      <c r="EB1423" s="192"/>
      <c r="EC1423" s="192"/>
      <c r="ED1423" s="192"/>
      <c r="EE1423" s="192"/>
      <c r="EF1423" s="192"/>
      <c r="EG1423" s="192"/>
      <c r="EH1423" s="192"/>
      <c r="EI1423" s="192"/>
      <c r="EJ1423" s="192"/>
      <c r="EK1423" s="192"/>
      <c r="EL1423" s="192"/>
      <c r="EM1423" s="192"/>
      <c r="EN1423" s="192"/>
      <c r="EO1423" s="192"/>
      <c r="EP1423" s="192"/>
      <c r="EQ1423" s="192"/>
      <c r="ER1423" s="192"/>
      <c r="ES1423" s="192"/>
      <c r="ET1423" s="192"/>
      <c r="EU1423" s="192"/>
      <c r="EV1423" s="192"/>
      <c r="EW1423" s="192"/>
      <c r="EX1423" s="192"/>
      <c r="EY1423" s="192"/>
      <c r="EZ1423" s="192"/>
      <c r="FA1423" s="192"/>
      <c r="FB1423" s="192"/>
      <c r="FC1423" s="192"/>
      <c r="FD1423" s="192"/>
      <c r="FE1423" s="192"/>
      <c r="FF1423" s="192"/>
      <c r="FG1423" s="192"/>
      <c r="FH1423" s="192"/>
      <c r="FI1423" s="192"/>
      <c r="FJ1423" s="192"/>
      <c r="FK1423" s="192"/>
      <c r="FL1423" s="192"/>
      <c r="FM1423" s="192"/>
      <c r="FN1423" s="192"/>
      <c r="FO1423" s="192"/>
      <c r="FP1423" s="192"/>
      <c r="FQ1423" s="192"/>
      <c r="FR1423" s="192"/>
      <c r="FS1423" s="192"/>
      <c r="FT1423" s="192"/>
      <c r="FU1423" s="192"/>
      <c r="FV1423" s="192"/>
      <c r="FW1423" s="192"/>
      <c r="FX1423" s="192"/>
      <c r="FY1423" s="192"/>
      <c r="FZ1423" s="192"/>
      <c r="GA1423" s="192"/>
      <c r="GB1423" s="192"/>
      <c r="GC1423" s="192"/>
      <c r="GD1423" s="192"/>
      <c r="GE1423" s="192"/>
      <c r="GF1423" s="192"/>
      <c r="GG1423" s="192"/>
      <c r="GH1423" s="192"/>
      <c r="GI1423" s="192"/>
      <c r="GJ1423" s="192"/>
      <c r="GK1423" s="192"/>
      <c r="GL1423" s="192"/>
      <c r="GM1423" s="192"/>
      <c r="GN1423" s="192"/>
      <c r="GO1423" s="192"/>
      <c r="GP1423" s="192"/>
      <c r="GQ1423" s="192"/>
      <c r="GR1423" s="192"/>
      <c r="GS1423" s="192"/>
      <c r="GT1423" s="192"/>
      <c r="GU1423" s="192"/>
      <c r="GV1423" s="192"/>
      <c r="GW1423" s="192"/>
      <c r="GX1423" s="192"/>
      <c r="GY1423" s="192"/>
      <c r="GZ1423" s="192"/>
      <c r="HA1423" s="192"/>
      <c r="HB1423" s="192"/>
      <c r="HC1423" s="192"/>
      <c r="HD1423" s="192"/>
      <c r="HE1423" s="192"/>
      <c r="HF1423" s="192"/>
      <c r="HG1423" s="192"/>
      <c r="HH1423" s="192"/>
      <c r="HI1423" s="192"/>
      <c r="HJ1423" s="192"/>
      <c r="HK1423" s="192"/>
      <c r="HL1423" s="192"/>
      <c r="HM1423" s="192"/>
      <c r="HN1423" s="192"/>
      <c r="HO1423" s="192"/>
      <c r="HP1423" s="192"/>
      <c r="HQ1423" s="192"/>
      <c r="HR1423" s="192"/>
      <c r="HS1423" s="192"/>
      <c r="HT1423" s="192"/>
      <c r="HU1423" s="192"/>
      <c r="HV1423" s="192"/>
      <c r="HW1423" s="192"/>
      <c r="HX1423" s="192"/>
      <c r="HY1423" s="192"/>
      <c r="HZ1423" s="192"/>
      <c r="IA1423" s="192"/>
      <c r="IB1423" s="192"/>
      <c r="IC1423" s="192"/>
      <c r="ID1423" s="192"/>
      <c r="IE1423" s="192"/>
      <c r="IF1423" s="192"/>
      <c r="IG1423" s="192"/>
      <c r="IH1423" s="192"/>
      <c r="II1423" s="192"/>
      <c r="IJ1423" s="192"/>
      <c r="IK1423" s="192"/>
      <c r="IL1423" s="192"/>
      <c r="IO1423" s="192"/>
      <c r="IP1423" s="192"/>
    </row>
    <row r="1424" spans="1:251" s="208" customFormat="1" ht="14.25" x14ac:dyDescent="0.2">
      <c r="A1424" s="207" t="s">
        <v>50</v>
      </c>
      <c r="B1424" s="328" t="s">
        <v>1128</v>
      </c>
      <c r="C1424" s="206" t="s">
        <v>1083</v>
      </c>
      <c r="D1424" s="91" t="s">
        <v>1017</v>
      </c>
      <c r="E1424" s="243">
        <v>1</v>
      </c>
      <c r="F1424" s="219"/>
      <c r="G1424" s="402">
        <f t="shared" si="22"/>
        <v>4500</v>
      </c>
      <c r="H1424" s="296"/>
      <c r="I1424" s="32">
        <f>IF(A1424="A 6",Tabelle1!$C$3,IF(A1424="A 7",Tabelle1!$C$4,IF(A1424="A 8",Tabelle1!$C$5,IF(A1424="A 9M",Tabelle1!$C$6,IF(A1424="A 9M+Z",Tabelle1!$C$7,Tabelle1!$C$8)))))</f>
        <v>4500</v>
      </c>
      <c r="J1424" s="192"/>
      <c r="K1424" s="192"/>
      <c r="L1424" s="192"/>
      <c r="M1424" s="192"/>
      <c r="N1424" s="192"/>
      <c r="O1424" s="192"/>
      <c r="P1424" s="192"/>
      <c r="Q1424" s="192"/>
      <c r="R1424" s="192"/>
      <c r="S1424" s="192"/>
      <c r="T1424" s="192"/>
      <c r="U1424" s="192"/>
      <c r="V1424" s="192"/>
      <c r="W1424" s="192"/>
      <c r="X1424" s="192"/>
      <c r="Y1424" s="192"/>
      <c r="Z1424" s="192"/>
      <c r="AA1424" s="192"/>
      <c r="AB1424" s="192"/>
      <c r="AC1424" s="192"/>
      <c r="AD1424" s="192"/>
      <c r="AE1424" s="192"/>
      <c r="AF1424" s="192"/>
      <c r="AG1424" s="192"/>
      <c r="AH1424" s="192"/>
      <c r="AI1424" s="192"/>
      <c r="AJ1424" s="192"/>
      <c r="AK1424" s="192"/>
      <c r="AL1424" s="192"/>
      <c r="AM1424" s="192"/>
      <c r="AN1424" s="192"/>
      <c r="AO1424" s="192"/>
      <c r="AP1424" s="192"/>
      <c r="AQ1424" s="192"/>
      <c r="AR1424" s="192"/>
      <c r="AS1424" s="192"/>
      <c r="AT1424" s="192"/>
      <c r="AU1424" s="192"/>
      <c r="AV1424" s="192"/>
      <c r="AW1424" s="192"/>
      <c r="AX1424" s="192"/>
      <c r="AY1424" s="192"/>
      <c r="AZ1424" s="192"/>
      <c r="BA1424" s="192"/>
      <c r="BB1424" s="192"/>
      <c r="BC1424" s="192"/>
      <c r="BD1424" s="192"/>
      <c r="BE1424" s="192"/>
      <c r="BF1424" s="192"/>
      <c r="BG1424" s="192"/>
      <c r="BH1424" s="192"/>
      <c r="BI1424" s="192"/>
      <c r="BJ1424" s="192"/>
      <c r="BK1424" s="192"/>
      <c r="BL1424" s="192"/>
      <c r="BM1424" s="192"/>
      <c r="BN1424" s="192"/>
      <c r="BO1424" s="192"/>
      <c r="BP1424" s="192"/>
      <c r="BQ1424" s="192"/>
      <c r="BR1424" s="192"/>
      <c r="BS1424" s="192"/>
      <c r="BT1424" s="192"/>
      <c r="BU1424" s="192"/>
      <c r="BV1424" s="192"/>
      <c r="BW1424" s="192"/>
      <c r="BX1424" s="192"/>
      <c r="BY1424" s="192"/>
      <c r="BZ1424" s="192"/>
      <c r="CA1424" s="192"/>
      <c r="CB1424" s="192"/>
      <c r="CC1424" s="192"/>
      <c r="CD1424" s="192"/>
      <c r="CE1424" s="192"/>
      <c r="CF1424" s="192"/>
      <c r="CG1424" s="192"/>
      <c r="CH1424" s="192"/>
      <c r="CI1424" s="192"/>
      <c r="CJ1424" s="192"/>
      <c r="CK1424" s="192"/>
      <c r="CL1424" s="192"/>
      <c r="CM1424" s="192"/>
      <c r="CN1424" s="192"/>
      <c r="CO1424" s="192"/>
      <c r="CP1424" s="192"/>
      <c r="CQ1424" s="192"/>
      <c r="CR1424" s="192"/>
      <c r="CS1424" s="192"/>
      <c r="CT1424" s="192"/>
      <c r="CU1424" s="192"/>
      <c r="CV1424" s="192"/>
      <c r="CW1424" s="192"/>
      <c r="CX1424" s="192"/>
      <c r="CY1424" s="192"/>
      <c r="CZ1424" s="192"/>
      <c r="DA1424" s="192"/>
      <c r="DB1424" s="192"/>
      <c r="DC1424" s="192"/>
      <c r="DD1424" s="192"/>
      <c r="DE1424" s="192"/>
      <c r="DF1424" s="192"/>
      <c r="DG1424" s="192"/>
      <c r="DH1424" s="192"/>
      <c r="DI1424" s="192"/>
      <c r="DJ1424" s="192"/>
      <c r="DK1424" s="192"/>
      <c r="DL1424" s="192"/>
      <c r="DM1424" s="192"/>
      <c r="DN1424" s="192"/>
      <c r="DO1424" s="192"/>
      <c r="DP1424" s="192"/>
      <c r="DQ1424" s="192"/>
      <c r="DR1424" s="192"/>
      <c r="DS1424" s="192"/>
      <c r="DT1424" s="192"/>
      <c r="DU1424" s="192"/>
      <c r="DV1424" s="192"/>
      <c r="DW1424" s="192"/>
      <c r="DX1424" s="192"/>
      <c r="DY1424" s="192"/>
      <c r="DZ1424" s="192"/>
      <c r="EA1424" s="192"/>
      <c r="EB1424" s="192"/>
      <c r="EC1424" s="192"/>
      <c r="ED1424" s="192"/>
      <c r="EE1424" s="192"/>
      <c r="EF1424" s="192"/>
      <c r="EG1424" s="192"/>
      <c r="EH1424" s="192"/>
      <c r="EI1424" s="192"/>
      <c r="EJ1424" s="192"/>
      <c r="EK1424" s="192"/>
      <c r="EL1424" s="192"/>
      <c r="EM1424" s="192"/>
      <c r="EN1424" s="192"/>
      <c r="EO1424" s="192"/>
      <c r="EP1424" s="192"/>
      <c r="EQ1424" s="192"/>
      <c r="ER1424" s="192"/>
      <c r="ES1424" s="192"/>
      <c r="ET1424" s="192"/>
      <c r="EU1424" s="192"/>
      <c r="EV1424" s="192"/>
      <c r="EW1424" s="192"/>
      <c r="EX1424" s="192"/>
      <c r="EY1424" s="192"/>
      <c r="EZ1424" s="192"/>
      <c r="FA1424" s="192"/>
      <c r="FB1424" s="192"/>
      <c r="FC1424" s="192"/>
      <c r="FD1424" s="192"/>
      <c r="FE1424" s="192"/>
      <c r="FF1424" s="192"/>
      <c r="FG1424" s="192"/>
      <c r="FH1424" s="192"/>
      <c r="FI1424" s="192"/>
      <c r="FJ1424" s="192"/>
      <c r="FK1424" s="192"/>
      <c r="FL1424" s="192"/>
      <c r="FM1424" s="192"/>
      <c r="FN1424" s="192"/>
      <c r="FO1424" s="192"/>
      <c r="FP1424" s="192"/>
      <c r="FQ1424" s="192"/>
      <c r="FR1424" s="192"/>
      <c r="FS1424" s="192"/>
      <c r="FT1424" s="192"/>
      <c r="FU1424" s="192"/>
      <c r="FV1424" s="192"/>
      <c r="FW1424" s="192"/>
      <c r="FX1424" s="192"/>
      <c r="FY1424" s="192"/>
      <c r="FZ1424" s="192"/>
      <c r="GA1424" s="192"/>
      <c r="GB1424" s="192"/>
      <c r="GC1424" s="192"/>
      <c r="GD1424" s="192"/>
      <c r="GE1424" s="192"/>
      <c r="GF1424" s="192"/>
      <c r="GG1424" s="192"/>
      <c r="GH1424" s="192"/>
      <c r="GI1424" s="192"/>
      <c r="GJ1424" s="192"/>
      <c r="GK1424" s="192"/>
      <c r="GL1424" s="192"/>
      <c r="GM1424" s="192"/>
      <c r="GN1424" s="192"/>
      <c r="GO1424" s="192"/>
      <c r="GP1424" s="192"/>
      <c r="GQ1424" s="192"/>
      <c r="GR1424" s="192"/>
      <c r="GS1424" s="192"/>
      <c r="GT1424" s="192"/>
      <c r="GU1424" s="192"/>
      <c r="GV1424" s="192"/>
      <c r="GW1424" s="192"/>
      <c r="GX1424" s="192"/>
      <c r="GY1424" s="192"/>
      <c r="GZ1424" s="192"/>
      <c r="HA1424" s="192"/>
      <c r="HB1424" s="192"/>
      <c r="HC1424" s="192"/>
      <c r="HD1424" s="192"/>
      <c r="HE1424" s="192"/>
      <c r="HF1424" s="192"/>
      <c r="HG1424" s="192"/>
      <c r="HH1424" s="192"/>
      <c r="HI1424" s="192"/>
      <c r="HJ1424" s="192"/>
      <c r="HK1424" s="192"/>
      <c r="HL1424" s="192"/>
      <c r="HM1424" s="192"/>
      <c r="HN1424" s="192"/>
      <c r="HO1424" s="192"/>
      <c r="HP1424" s="192"/>
      <c r="HQ1424" s="192"/>
      <c r="HR1424" s="192"/>
      <c r="HS1424" s="192"/>
      <c r="HT1424" s="192"/>
      <c r="HU1424" s="192"/>
      <c r="HV1424" s="192"/>
      <c r="HW1424" s="192"/>
      <c r="HX1424" s="192"/>
      <c r="HY1424" s="192"/>
      <c r="HZ1424" s="192"/>
      <c r="IA1424" s="192"/>
      <c r="IB1424" s="192"/>
      <c r="IC1424" s="192"/>
      <c r="ID1424" s="192"/>
      <c r="IE1424" s="192"/>
      <c r="IF1424" s="192"/>
      <c r="IG1424" s="192"/>
      <c r="IH1424" s="192"/>
      <c r="II1424" s="192"/>
      <c r="IJ1424" s="192"/>
      <c r="IK1424" s="192"/>
      <c r="IL1424" s="192"/>
      <c r="IO1424" s="192"/>
      <c r="IP1424" s="192"/>
    </row>
    <row r="1425" spans="1:251" s="212" customFormat="1" ht="14.25" x14ac:dyDescent="0.2">
      <c r="A1425" s="209" t="s">
        <v>50</v>
      </c>
      <c r="B1425" s="328" t="s">
        <v>1128</v>
      </c>
      <c r="C1425" s="90" t="s">
        <v>1084</v>
      </c>
      <c r="D1425" s="210" t="s">
        <v>1017</v>
      </c>
      <c r="E1425" s="255">
        <v>1</v>
      </c>
      <c r="F1425" s="450"/>
      <c r="G1425" s="402">
        <f t="shared" si="22"/>
        <v>4500</v>
      </c>
      <c r="H1425" s="300"/>
      <c r="I1425" s="32">
        <f>IF(A1425="A 6",Tabelle1!$C$3,IF(A1425="A 7",Tabelle1!$C$4,IF(A1425="A 8",Tabelle1!$C$5,IF(A1425="A 9M",Tabelle1!$C$6,IF(A1425="A 9M+Z",Tabelle1!$C$7,Tabelle1!$C$8)))))</f>
        <v>4500</v>
      </c>
      <c r="J1425" s="211"/>
      <c r="K1425" s="211"/>
      <c r="L1425" s="211"/>
      <c r="M1425" s="211"/>
      <c r="N1425" s="211"/>
      <c r="O1425" s="211"/>
      <c r="P1425" s="211"/>
      <c r="Q1425" s="211"/>
      <c r="R1425" s="211"/>
      <c r="S1425" s="211"/>
      <c r="T1425" s="211"/>
      <c r="U1425" s="211"/>
      <c r="V1425" s="211"/>
      <c r="W1425" s="211"/>
      <c r="X1425" s="211"/>
      <c r="Y1425" s="211"/>
      <c r="Z1425" s="211"/>
      <c r="AA1425" s="211"/>
      <c r="AB1425" s="211"/>
      <c r="AC1425" s="211"/>
      <c r="AD1425" s="211"/>
      <c r="AE1425" s="211"/>
      <c r="AF1425" s="211"/>
      <c r="AG1425" s="211"/>
      <c r="AH1425" s="211"/>
      <c r="AI1425" s="211"/>
      <c r="AJ1425" s="211"/>
      <c r="AK1425" s="211"/>
      <c r="AL1425" s="211"/>
      <c r="AM1425" s="211"/>
      <c r="AN1425" s="211"/>
      <c r="AO1425" s="211"/>
      <c r="AP1425" s="211"/>
      <c r="AQ1425" s="211"/>
      <c r="AR1425" s="211"/>
      <c r="AS1425" s="211"/>
      <c r="AT1425" s="211"/>
      <c r="AU1425" s="211"/>
      <c r="AV1425" s="211"/>
      <c r="AW1425" s="211"/>
      <c r="AX1425" s="211"/>
      <c r="AY1425" s="211"/>
      <c r="AZ1425" s="211"/>
      <c r="BA1425" s="211"/>
      <c r="BB1425" s="211"/>
      <c r="BC1425" s="211"/>
      <c r="BD1425" s="211"/>
      <c r="BE1425" s="211"/>
      <c r="BF1425" s="211"/>
      <c r="BG1425" s="211"/>
      <c r="BH1425" s="211"/>
      <c r="BI1425" s="211"/>
      <c r="BJ1425" s="211"/>
      <c r="BK1425" s="211"/>
      <c r="BL1425" s="211"/>
      <c r="BM1425" s="211"/>
      <c r="BN1425" s="211"/>
      <c r="BO1425" s="211"/>
      <c r="BP1425" s="211"/>
      <c r="BQ1425" s="211"/>
      <c r="BR1425" s="211"/>
      <c r="BS1425" s="211"/>
      <c r="BT1425" s="211"/>
      <c r="BU1425" s="211"/>
      <c r="BV1425" s="211"/>
      <c r="BW1425" s="211"/>
      <c r="BX1425" s="211"/>
      <c r="BY1425" s="211"/>
      <c r="BZ1425" s="211"/>
      <c r="CA1425" s="211"/>
      <c r="CB1425" s="211"/>
      <c r="CC1425" s="211"/>
      <c r="CD1425" s="211"/>
      <c r="CE1425" s="211"/>
      <c r="CF1425" s="211"/>
      <c r="CG1425" s="211"/>
      <c r="CH1425" s="211"/>
      <c r="CI1425" s="211"/>
      <c r="CJ1425" s="211"/>
      <c r="CK1425" s="211"/>
      <c r="CL1425" s="211"/>
      <c r="CM1425" s="211"/>
      <c r="CN1425" s="211"/>
      <c r="CO1425" s="211"/>
      <c r="CP1425" s="211"/>
      <c r="CQ1425" s="211"/>
      <c r="CR1425" s="211"/>
      <c r="CS1425" s="211"/>
      <c r="CT1425" s="211"/>
      <c r="CU1425" s="211"/>
      <c r="CV1425" s="211"/>
      <c r="CW1425" s="211"/>
      <c r="CX1425" s="211"/>
      <c r="CY1425" s="211"/>
      <c r="CZ1425" s="211"/>
      <c r="DA1425" s="211"/>
      <c r="DB1425" s="211"/>
      <c r="DC1425" s="211"/>
      <c r="DD1425" s="211"/>
      <c r="DE1425" s="211"/>
      <c r="DF1425" s="211"/>
      <c r="DG1425" s="211"/>
      <c r="DH1425" s="211"/>
      <c r="DI1425" s="211"/>
      <c r="DJ1425" s="211"/>
      <c r="DK1425" s="211"/>
      <c r="DL1425" s="211"/>
      <c r="DM1425" s="211"/>
      <c r="DN1425" s="211"/>
      <c r="DO1425" s="211"/>
      <c r="DP1425" s="211"/>
      <c r="DQ1425" s="211"/>
      <c r="DR1425" s="211"/>
      <c r="DS1425" s="211"/>
      <c r="DT1425" s="211"/>
      <c r="DU1425" s="211"/>
      <c r="DV1425" s="211"/>
      <c r="DW1425" s="211"/>
      <c r="DX1425" s="211"/>
      <c r="DY1425" s="211"/>
      <c r="DZ1425" s="211"/>
      <c r="EA1425" s="211"/>
      <c r="EB1425" s="211"/>
      <c r="EC1425" s="211"/>
      <c r="ED1425" s="211"/>
      <c r="EE1425" s="211"/>
      <c r="EF1425" s="211"/>
      <c r="EG1425" s="211"/>
      <c r="EH1425" s="211"/>
      <c r="EI1425" s="211"/>
      <c r="EJ1425" s="211"/>
      <c r="EK1425" s="211"/>
      <c r="EL1425" s="211"/>
      <c r="EM1425" s="211"/>
      <c r="EN1425" s="211"/>
      <c r="EO1425" s="211"/>
      <c r="EP1425" s="211"/>
      <c r="EQ1425" s="211"/>
      <c r="ER1425" s="211"/>
      <c r="ES1425" s="211"/>
      <c r="ET1425" s="211"/>
      <c r="EU1425" s="211"/>
      <c r="EV1425" s="211"/>
      <c r="EW1425" s="211"/>
      <c r="EX1425" s="211"/>
      <c r="EY1425" s="211"/>
      <c r="EZ1425" s="211"/>
      <c r="FA1425" s="211"/>
      <c r="FB1425" s="211"/>
      <c r="FC1425" s="211"/>
      <c r="FD1425" s="211"/>
      <c r="FE1425" s="211"/>
      <c r="FF1425" s="211"/>
      <c r="FG1425" s="211"/>
      <c r="FH1425" s="211"/>
      <c r="FI1425" s="211"/>
      <c r="FJ1425" s="211"/>
      <c r="FK1425" s="211"/>
      <c r="FL1425" s="211"/>
      <c r="FM1425" s="211"/>
      <c r="FN1425" s="211"/>
      <c r="FO1425" s="211"/>
      <c r="FP1425" s="211"/>
      <c r="FQ1425" s="211"/>
      <c r="FR1425" s="211"/>
      <c r="FS1425" s="211"/>
      <c r="FT1425" s="211"/>
      <c r="FU1425" s="211"/>
      <c r="FV1425" s="211"/>
      <c r="FW1425" s="211"/>
      <c r="FX1425" s="211"/>
      <c r="FY1425" s="211"/>
      <c r="FZ1425" s="211"/>
      <c r="GA1425" s="211"/>
      <c r="GB1425" s="211"/>
      <c r="GC1425" s="211"/>
      <c r="GD1425" s="211"/>
      <c r="GE1425" s="211"/>
      <c r="GF1425" s="211"/>
      <c r="GG1425" s="211"/>
      <c r="GH1425" s="211"/>
      <c r="GI1425" s="211"/>
      <c r="GJ1425" s="211"/>
      <c r="GK1425" s="211"/>
      <c r="GL1425" s="211"/>
      <c r="GM1425" s="211"/>
      <c r="GN1425" s="211"/>
      <c r="GO1425" s="211"/>
      <c r="GP1425" s="211"/>
      <c r="GQ1425" s="211"/>
      <c r="GR1425" s="211"/>
      <c r="GS1425" s="211"/>
      <c r="GT1425" s="211"/>
      <c r="GU1425" s="211"/>
      <c r="GV1425" s="211"/>
      <c r="GW1425" s="211"/>
      <c r="GX1425" s="211"/>
      <c r="GY1425" s="211"/>
      <c r="GZ1425" s="211"/>
      <c r="HA1425" s="211"/>
      <c r="HB1425" s="211"/>
      <c r="HC1425" s="211"/>
      <c r="HD1425" s="211"/>
      <c r="HE1425" s="211"/>
      <c r="HF1425" s="211"/>
      <c r="HG1425" s="211"/>
      <c r="HH1425" s="211"/>
      <c r="HI1425" s="211"/>
      <c r="HJ1425" s="211"/>
      <c r="HK1425" s="211"/>
      <c r="HL1425" s="211"/>
      <c r="HM1425" s="211"/>
      <c r="HN1425" s="211"/>
      <c r="HO1425" s="211"/>
      <c r="HP1425" s="211"/>
      <c r="HQ1425" s="211"/>
      <c r="HR1425" s="211"/>
      <c r="HS1425" s="211"/>
      <c r="HT1425" s="211"/>
      <c r="HU1425" s="211"/>
      <c r="HV1425" s="211"/>
      <c r="HW1425" s="211"/>
      <c r="HX1425" s="211"/>
      <c r="HY1425" s="211"/>
      <c r="HZ1425" s="211"/>
      <c r="IA1425" s="211"/>
      <c r="IB1425" s="211"/>
      <c r="IC1425" s="211"/>
      <c r="ID1425" s="211"/>
      <c r="IE1425" s="211"/>
      <c r="IF1425" s="211"/>
      <c r="IG1425" s="211"/>
      <c r="IH1425" s="211"/>
      <c r="II1425" s="211"/>
      <c r="IJ1425" s="211"/>
      <c r="IK1425" s="211"/>
      <c r="IL1425" s="211"/>
      <c r="IO1425" s="211"/>
      <c r="IP1425" s="211"/>
    </row>
    <row r="1426" spans="1:251" s="208" customFormat="1" ht="14.25" x14ac:dyDescent="0.2">
      <c r="A1426" s="207" t="s">
        <v>50</v>
      </c>
      <c r="B1426" s="328" t="s">
        <v>1128</v>
      </c>
      <c r="C1426" s="206" t="s">
        <v>1085</v>
      </c>
      <c r="D1426" s="91" t="s">
        <v>1017</v>
      </c>
      <c r="E1426" s="243">
        <v>1</v>
      </c>
      <c r="F1426" s="219"/>
      <c r="G1426" s="402">
        <f t="shared" si="22"/>
        <v>4500</v>
      </c>
      <c r="H1426" s="296"/>
      <c r="I1426" s="32">
        <f>IF(A1426="A 6",Tabelle1!$C$3,IF(A1426="A 7",Tabelle1!$C$4,IF(A1426="A 8",Tabelle1!$C$5,IF(A1426="A 9M",Tabelle1!$C$6,IF(A1426="A 9M+Z",Tabelle1!$C$7,Tabelle1!$C$8)))))</f>
        <v>4500</v>
      </c>
      <c r="J1426" s="192"/>
      <c r="K1426" s="192"/>
      <c r="L1426" s="192"/>
      <c r="M1426" s="192"/>
      <c r="N1426" s="192"/>
      <c r="O1426" s="192"/>
      <c r="P1426" s="192"/>
      <c r="Q1426" s="192"/>
      <c r="R1426" s="192"/>
      <c r="S1426" s="192"/>
      <c r="T1426" s="192"/>
      <c r="U1426" s="192"/>
      <c r="V1426" s="192"/>
      <c r="W1426" s="192"/>
      <c r="X1426" s="192"/>
      <c r="Y1426" s="192"/>
      <c r="Z1426" s="192"/>
      <c r="AA1426" s="192"/>
      <c r="AB1426" s="192"/>
      <c r="AC1426" s="192"/>
      <c r="AD1426" s="192"/>
      <c r="AE1426" s="192"/>
      <c r="AF1426" s="192"/>
      <c r="AG1426" s="192"/>
      <c r="AH1426" s="192"/>
      <c r="AI1426" s="192"/>
      <c r="AJ1426" s="192"/>
      <c r="AK1426" s="192"/>
      <c r="AL1426" s="192"/>
      <c r="AM1426" s="192"/>
      <c r="AN1426" s="192"/>
      <c r="AO1426" s="192"/>
      <c r="AP1426" s="192"/>
      <c r="AQ1426" s="192"/>
      <c r="AR1426" s="192"/>
      <c r="AS1426" s="192"/>
      <c r="AT1426" s="192"/>
      <c r="AU1426" s="192"/>
      <c r="AV1426" s="192"/>
      <c r="AW1426" s="192"/>
      <c r="AX1426" s="192"/>
      <c r="AY1426" s="192"/>
      <c r="AZ1426" s="192"/>
      <c r="BA1426" s="192"/>
      <c r="BB1426" s="192"/>
      <c r="BC1426" s="192"/>
      <c r="BD1426" s="192"/>
      <c r="BE1426" s="192"/>
      <c r="BF1426" s="192"/>
      <c r="BG1426" s="192"/>
      <c r="BH1426" s="192"/>
      <c r="BI1426" s="192"/>
      <c r="BJ1426" s="192"/>
      <c r="BK1426" s="192"/>
      <c r="BL1426" s="192"/>
      <c r="BM1426" s="192"/>
      <c r="BN1426" s="192"/>
      <c r="BO1426" s="192"/>
      <c r="BP1426" s="192"/>
      <c r="BQ1426" s="192"/>
      <c r="BR1426" s="192"/>
      <c r="BS1426" s="192"/>
      <c r="BT1426" s="192"/>
      <c r="BU1426" s="192"/>
      <c r="BV1426" s="192"/>
      <c r="BW1426" s="192"/>
      <c r="BX1426" s="192"/>
      <c r="BY1426" s="192"/>
      <c r="BZ1426" s="192"/>
      <c r="CA1426" s="192"/>
      <c r="CB1426" s="192"/>
      <c r="CC1426" s="192"/>
      <c r="CD1426" s="192"/>
      <c r="CE1426" s="192"/>
      <c r="CF1426" s="192"/>
      <c r="CG1426" s="192"/>
      <c r="CH1426" s="192"/>
      <c r="CI1426" s="192"/>
      <c r="CJ1426" s="192"/>
      <c r="CK1426" s="192"/>
      <c r="CL1426" s="192"/>
      <c r="CM1426" s="192"/>
      <c r="CN1426" s="192"/>
      <c r="CO1426" s="192"/>
      <c r="CP1426" s="192"/>
      <c r="CQ1426" s="192"/>
      <c r="CR1426" s="192"/>
      <c r="CS1426" s="192"/>
      <c r="CT1426" s="192"/>
      <c r="CU1426" s="192"/>
      <c r="CV1426" s="192"/>
      <c r="CW1426" s="192"/>
      <c r="CX1426" s="192"/>
      <c r="CY1426" s="192"/>
      <c r="CZ1426" s="192"/>
      <c r="DA1426" s="192"/>
      <c r="DB1426" s="192"/>
      <c r="DC1426" s="192"/>
      <c r="DD1426" s="192"/>
      <c r="DE1426" s="192"/>
      <c r="DF1426" s="192"/>
      <c r="DG1426" s="192"/>
      <c r="DH1426" s="192"/>
      <c r="DI1426" s="192"/>
      <c r="DJ1426" s="192"/>
      <c r="DK1426" s="192"/>
      <c r="DL1426" s="192"/>
      <c r="DM1426" s="192"/>
      <c r="DN1426" s="192"/>
      <c r="DO1426" s="192"/>
      <c r="DP1426" s="192"/>
      <c r="DQ1426" s="192"/>
      <c r="DR1426" s="192"/>
      <c r="DS1426" s="192"/>
      <c r="DT1426" s="192"/>
      <c r="DU1426" s="192"/>
      <c r="DV1426" s="192"/>
      <c r="DW1426" s="192"/>
      <c r="DX1426" s="192"/>
      <c r="DY1426" s="192"/>
      <c r="DZ1426" s="192"/>
      <c r="EA1426" s="192"/>
      <c r="EB1426" s="192"/>
      <c r="EC1426" s="192"/>
      <c r="ED1426" s="192"/>
      <c r="EE1426" s="192"/>
      <c r="EF1426" s="192"/>
      <c r="EG1426" s="192"/>
      <c r="EH1426" s="192"/>
      <c r="EI1426" s="192"/>
      <c r="EJ1426" s="192"/>
      <c r="EK1426" s="192"/>
      <c r="EL1426" s="192"/>
      <c r="EM1426" s="192"/>
      <c r="EN1426" s="192"/>
      <c r="EO1426" s="192"/>
      <c r="EP1426" s="192"/>
      <c r="EQ1426" s="192"/>
      <c r="ER1426" s="192"/>
      <c r="ES1426" s="192"/>
      <c r="ET1426" s="192"/>
      <c r="EU1426" s="192"/>
      <c r="EV1426" s="192"/>
      <c r="EW1426" s="192"/>
      <c r="EX1426" s="192"/>
      <c r="EY1426" s="192"/>
      <c r="EZ1426" s="192"/>
      <c r="FA1426" s="192"/>
      <c r="FB1426" s="192"/>
      <c r="FC1426" s="192"/>
      <c r="FD1426" s="192"/>
      <c r="FE1426" s="192"/>
      <c r="FF1426" s="192"/>
      <c r="FG1426" s="192"/>
      <c r="FH1426" s="192"/>
      <c r="FI1426" s="192"/>
      <c r="FJ1426" s="192"/>
      <c r="FK1426" s="192"/>
      <c r="FL1426" s="192"/>
      <c r="FM1426" s="192"/>
      <c r="FN1426" s="192"/>
      <c r="FO1426" s="192"/>
      <c r="FP1426" s="192"/>
      <c r="FQ1426" s="192"/>
      <c r="FR1426" s="192"/>
      <c r="FS1426" s="192"/>
      <c r="FT1426" s="192"/>
      <c r="FU1426" s="192"/>
      <c r="FV1426" s="192"/>
      <c r="FW1426" s="192"/>
      <c r="FX1426" s="192"/>
      <c r="FY1426" s="192"/>
      <c r="FZ1426" s="192"/>
      <c r="GA1426" s="192"/>
      <c r="GB1426" s="192"/>
      <c r="GC1426" s="192"/>
      <c r="GD1426" s="192"/>
      <c r="GE1426" s="192"/>
      <c r="GF1426" s="192"/>
      <c r="GG1426" s="192"/>
      <c r="GH1426" s="192"/>
      <c r="GI1426" s="192"/>
      <c r="GJ1426" s="192"/>
      <c r="GK1426" s="192"/>
      <c r="GL1426" s="192"/>
      <c r="GM1426" s="192"/>
      <c r="GN1426" s="192"/>
      <c r="GO1426" s="192"/>
      <c r="GP1426" s="192"/>
      <c r="GQ1426" s="192"/>
      <c r="GR1426" s="192"/>
      <c r="GS1426" s="192"/>
      <c r="GT1426" s="192"/>
      <c r="GU1426" s="192"/>
      <c r="GV1426" s="192"/>
      <c r="GW1426" s="192"/>
      <c r="GX1426" s="192"/>
      <c r="GY1426" s="192"/>
      <c r="GZ1426" s="192"/>
      <c r="HA1426" s="192"/>
      <c r="HB1426" s="192"/>
      <c r="HC1426" s="192"/>
      <c r="HD1426" s="192"/>
      <c r="HE1426" s="192"/>
      <c r="HF1426" s="192"/>
      <c r="HG1426" s="192"/>
      <c r="HH1426" s="192"/>
      <c r="HI1426" s="192"/>
      <c r="HJ1426" s="192"/>
      <c r="HK1426" s="192"/>
      <c r="HL1426" s="192"/>
      <c r="HM1426" s="192"/>
      <c r="HN1426" s="192"/>
      <c r="HO1426" s="192"/>
      <c r="HP1426" s="192"/>
      <c r="HQ1426" s="192"/>
      <c r="HR1426" s="192"/>
      <c r="HS1426" s="192"/>
      <c r="HT1426" s="192"/>
      <c r="HU1426" s="192"/>
      <c r="HV1426" s="192"/>
      <c r="HW1426" s="192"/>
      <c r="HX1426" s="192"/>
      <c r="HY1426" s="192"/>
      <c r="HZ1426" s="192"/>
      <c r="IA1426" s="192"/>
      <c r="IB1426" s="192"/>
      <c r="IC1426" s="192"/>
      <c r="ID1426" s="192"/>
      <c r="IE1426" s="192"/>
      <c r="IF1426" s="192"/>
      <c r="IG1426" s="192"/>
      <c r="IH1426" s="192"/>
      <c r="II1426" s="192"/>
      <c r="IJ1426" s="192"/>
      <c r="IK1426" s="192"/>
      <c r="IL1426" s="192"/>
      <c r="IO1426" s="192"/>
      <c r="IP1426" s="192"/>
    </row>
    <row r="1427" spans="1:251" s="208" customFormat="1" ht="14.25" x14ac:dyDescent="0.2">
      <c r="A1427" s="207" t="s">
        <v>50</v>
      </c>
      <c r="B1427" s="328" t="s">
        <v>1128</v>
      </c>
      <c r="C1427" s="206" t="s">
        <v>1086</v>
      </c>
      <c r="D1427" s="91" t="s">
        <v>1017</v>
      </c>
      <c r="E1427" s="243">
        <v>1</v>
      </c>
      <c r="F1427" s="219"/>
      <c r="G1427" s="402">
        <f t="shared" si="22"/>
        <v>4500</v>
      </c>
      <c r="H1427" s="296"/>
      <c r="I1427" s="32">
        <f>IF(A1427="A 6",Tabelle1!$C$3,IF(A1427="A 7",Tabelle1!$C$4,IF(A1427="A 8",Tabelle1!$C$5,IF(A1427="A 9M",Tabelle1!$C$6,IF(A1427="A 9M+Z",Tabelle1!$C$7,Tabelle1!$C$8)))))</f>
        <v>4500</v>
      </c>
      <c r="J1427" s="192"/>
      <c r="K1427" s="192"/>
      <c r="L1427" s="192"/>
      <c r="M1427" s="192"/>
      <c r="N1427" s="192"/>
      <c r="O1427" s="192"/>
      <c r="P1427" s="192"/>
      <c r="Q1427" s="192"/>
      <c r="R1427" s="192"/>
      <c r="S1427" s="192"/>
      <c r="T1427" s="192"/>
      <c r="U1427" s="192"/>
      <c r="V1427" s="192"/>
      <c r="W1427" s="192"/>
      <c r="X1427" s="192"/>
      <c r="Y1427" s="192"/>
      <c r="Z1427" s="192"/>
      <c r="AA1427" s="192"/>
      <c r="AB1427" s="192"/>
      <c r="AC1427" s="192"/>
      <c r="AD1427" s="192"/>
      <c r="AE1427" s="192"/>
      <c r="AF1427" s="192"/>
      <c r="AG1427" s="192"/>
      <c r="AH1427" s="192"/>
      <c r="AI1427" s="192"/>
      <c r="AJ1427" s="192"/>
      <c r="AK1427" s="192"/>
      <c r="AL1427" s="192"/>
      <c r="AM1427" s="192"/>
      <c r="AN1427" s="192"/>
      <c r="AO1427" s="192"/>
      <c r="AP1427" s="192"/>
      <c r="AQ1427" s="192"/>
      <c r="AR1427" s="192"/>
      <c r="AS1427" s="192"/>
      <c r="AT1427" s="192"/>
      <c r="AU1427" s="192"/>
      <c r="AV1427" s="192"/>
      <c r="AW1427" s="192"/>
      <c r="AX1427" s="192"/>
      <c r="AY1427" s="192"/>
      <c r="AZ1427" s="192"/>
      <c r="BA1427" s="192"/>
      <c r="BB1427" s="192"/>
      <c r="BC1427" s="192"/>
      <c r="BD1427" s="192"/>
      <c r="BE1427" s="192"/>
      <c r="BF1427" s="192"/>
      <c r="BG1427" s="192"/>
      <c r="BH1427" s="192"/>
      <c r="BI1427" s="192"/>
      <c r="BJ1427" s="192"/>
      <c r="BK1427" s="192"/>
      <c r="BL1427" s="192"/>
      <c r="BM1427" s="192"/>
      <c r="BN1427" s="192"/>
      <c r="BO1427" s="192"/>
      <c r="BP1427" s="192"/>
      <c r="BQ1427" s="192"/>
      <c r="BR1427" s="192"/>
      <c r="BS1427" s="192"/>
      <c r="BT1427" s="192"/>
      <c r="BU1427" s="192"/>
      <c r="BV1427" s="192"/>
      <c r="BW1427" s="192"/>
      <c r="BX1427" s="192"/>
      <c r="BY1427" s="192"/>
      <c r="BZ1427" s="192"/>
      <c r="CA1427" s="192"/>
      <c r="CB1427" s="192"/>
      <c r="CC1427" s="192"/>
      <c r="CD1427" s="192"/>
      <c r="CE1427" s="192"/>
      <c r="CF1427" s="192"/>
      <c r="CG1427" s="192"/>
      <c r="CH1427" s="192"/>
      <c r="CI1427" s="192"/>
      <c r="CJ1427" s="192"/>
      <c r="CK1427" s="192"/>
      <c r="CL1427" s="192"/>
      <c r="CM1427" s="192"/>
      <c r="CN1427" s="192"/>
      <c r="CO1427" s="192"/>
      <c r="CP1427" s="192"/>
      <c r="CQ1427" s="192"/>
      <c r="CR1427" s="192"/>
      <c r="CS1427" s="192"/>
      <c r="CT1427" s="192"/>
      <c r="CU1427" s="192"/>
      <c r="CV1427" s="192"/>
      <c r="CW1427" s="192"/>
      <c r="CX1427" s="192"/>
      <c r="CY1427" s="192"/>
      <c r="CZ1427" s="192"/>
      <c r="DA1427" s="192"/>
      <c r="DB1427" s="192"/>
      <c r="DC1427" s="192"/>
      <c r="DD1427" s="192"/>
      <c r="DE1427" s="192"/>
      <c r="DF1427" s="192"/>
      <c r="DG1427" s="192"/>
      <c r="DH1427" s="192"/>
      <c r="DI1427" s="192"/>
      <c r="DJ1427" s="192"/>
      <c r="DK1427" s="192"/>
      <c r="DL1427" s="192"/>
      <c r="DM1427" s="192"/>
      <c r="DN1427" s="192"/>
      <c r="DO1427" s="192"/>
      <c r="DP1427" s="192"/>
      <c r="DQ1427" s="192"/>
      <c r="DR1427" s="192"/>
      <c r="DS1427" s="192"/>
      <c r="DT1427" s="192"/>
      <c r="DU1427" s="192"/>
      <c r="DV1427" s="192"/>
      <c r="DW1427" s="192"/>
      <c r="DX1427" s="192"/>
      <c r="DY1427" s="192"/>
      <c r="DZ1427" s="192"/>
      <c r="EA1427" s="192"/>
      <c r="EB1427" s="192"/>
      <c r="EC1427" s="192"/>
      <c r="ED1427" s="192"/>
      <c r="EE1427" s="192"/>
      <c r="EF1427" s="192"/>
      <c r="EG1427" s="192"/>
      <c r="EH1427" s="192"/>
      <c r="EI1427" s="192"/>
      <c r="EJ1427" s="192"/>
      <c r="EK1427" s="192"/>
      <c r="EL1427" s="192"/>
      <c r="EM1427" s="192"/>
      <c r="EN1427" s="192"/>
      <c r="EO1427" s="192"/>
      <c r="EP1427" s="192"/>
      <c r="EQ1427" s="192"/>
      <c r="ER1427" s="192"/>
      <c r="ES1427" s="192"/>
      <c r="ET1427" s="192"/>
      <c r="EU1427" s="192"/>
      <c r="EV1427" s="192"/>
      <c r="EW1427" s="192"/>
      <c r="EX1427" s="192"/>
      <c r="EY1427" s="192"/>
      <c r="EZ1427" s="192"/>
      <c r="FA1427" s="192"/>
      <c r="FB1427" s="192"/>
      <c r="FC1427" s="192"/>
      <c r="FD1427" s="192"/>
      <c r="FE1427" s="192"/>
      <c r="FF1427" s="192"/>
      <c r="FG1427" s="192"/>
      <c r="FH1427" s="192"/>
      <c r="FI1427" s="192"/>
      <c r="FJ1427" s="192"/>
      <c r="FK1427" s="192"/>
      <c r="FL1427" s="192"/>
      <c r="FM1427" s="192"/>
      <c r="FN1427" s="192"/>
      <c r="FO1427" s="192"/>
      <c r="FP1427" s="192"/>
      <c r="FQ1427" s="192"/>
      <c r="FR1427" s="192"/>
      <c r="FS1427" s="192"/>
      <c r="FT1427" s="192"/>
      <c r="FU1427" s="192"/>
      <c r="FV1427" s="192"/>
      <c r="FW1427" s="192"/>
      <c r="FX1427" s="192"/>
      <c r="FY1427" s="192"/>
      <c r="FZ1427" s="192"/>
      <c r="GA1427" s="192"/>
      <c r="GB1427" s="192"/>
      <c r="GC1427" s="192"/>
      <c r="GD1427" s="192"/>
      <c r="GE1427" s="192"/>
      <c r="GF1427" s="192"/>
      <c r="GG1427" s="192"/>
      <c r="GH1427" s="192"/>
      <c r="GI1427" s="192"/>
      <c r="GJ1427" s="192"/>
      <c r="GK1427" s="192"/>
      <c r="GL1427" s="192"/>
      <c r="GM1427" s="192"/>
      <c r="GN1427" s="192"/>
      <c r="GO1427" s="192"/>
      <c r="GP1427" s="192"/>
      <c r="GQ1427" s="192"/>
      <c r="GR1427" s="192"/>
      <c r="GS1427" s="192"/>
      <c r="GT1427" s="192"/>
      <c r="GU1427" s="192"/>
      <c r="GV1427" s="192"/>
      <c r="GW1427" s="192"/>
      <c r="GX1427" s="192"/>
      <c r="GY1427" s="192"/>
      <c r="GZ1427" s="192"/>
      <c r="HA1427" s="192"/>
      <c r="HB1427" s="192"/>
      <c r="HC1427" s="192"/>
      <c r="HD1427" s="192"/>
      <c r="HE1427" s="192"/>
      <c r="HF1427" s="192"/>
      <c r="HG1427" s="192"/>
      <c r="HH1427" s="192"/>
      <c r="HI1427" s="192"/>
      <c r="HJ1427" s="192"/>
      <c r="HK1427" s="192"/>
      <c r="HL1427" s="192"/>
      <c r="HM1427" s="192"/>
      <c r="HN1427" s="192"/>
      <c r="HO1427" s="192"/>
      <c r="HP1427" s="192"/>
      <c r="HQ1427" s="192"/>
      <c r="HR1427" s="192"/>
      <c r="HS1427" s="192"/>
      <c r="HT1427" s="192"/>
      <c r="HU1427" s="192"/>
      <c r="HV1427" s="192"/>
      <c r="HW1427" s="192"/>
      <c r="HX1427" s="192"/>
      <c r="HY1427" s="192"/>
      <c r="HZ1427" s="192"/>
      <c r="IA1427" s="192"/>
      <c r="IB1427" s="192"/>
      <c r="IC1427" s="192"/>
      <c r="ID1427" s="192"/>
      <c r="IE1427" s="192"/>
      <c r="IF1427" s="192"/>
      <c r="IG1427" s="192"/>
      <c r="IH1427" s="192"/>
      <c r="II1427" s="192"/>
      <c r="IJ1427" s="192"/>
      <c r="IK1427" s="192"/>
      <c r="IL1427" s="192"/>
      <c r="IO1427" s="192"/>
      <c r="IP1427" s="192"/>
    </row>
    <row r="1428" spans="1:251" s="208" customFormat="1" ht="14.25" x14ac:dyDescent="0.2">
      <c r="A1428" s="207" t="s">
        <v>50</v>
      </c>
      <c r="B1428" s="328" t="s">
        <v>1128</v>
      </c>
      <c r="C1428" s="206" t="s">
        <v>1087</v>
      </c>
      <c r="D1428" s="91" t="s">
        <v>1017</v>
      </c>
      <c r="E1428" s="243">
        <v>1</v>
      </c>
      <c r="F1428" s="219"/>
      <c r="G1428" s="402">
        <f t="shared" si="22"/>
        <v>4500</v>
      </c>
      <c r="H1428" s="296"/>
      <c r="I1428" s="32">
        <f>IF(A1428="A 6",Tabelle1!$C$3,IF(A1428="A 7",Tabelle1!$C$4,IF(A1428="A 8",Tabelle1!$C$5,IF(A1428="A 9M",Tabelle1!$C$6,IF(A1428="A 9M+Z",Tabelle1!$C$7,Tabelle1!$C$8)))))</f>
        <v>4500</v>
      </c>
      <c r="J1428" s="192"/>
      <c r="K1428" s="192"/>
      <c r="L1428" s="192"/>
      <c r="M1428" s="192"/>
      <c r="N1428" s="192"/>
      <c r="O1428" s="192"/>
      <c r="P1428" s="192"/>
      <c r="Q1428" s="192"/>
      <c r="R1428" s="192"/>
      <c r="S1428" s="192"/>
      <c r="T1428" s="192"/>
      <c r="U1428" s="192"/>
      <c r="V1428" s="192"/>
      <c r="W1428" s="192"/>
      <c r="X1428" s="192"/>
      <c r="Y1428" s="192"/>
      <c r="Z1428" s="192"/>
      <c r="AA1428" s="192"/>
      <c r="AB1428" s="192"/>
      <c r="AC1428" s="192"/>
      <c r="AD1428" s="192"/>
      <c r="AE1428" s="192"/>
      <c r="AF1428" s="192"/>
      <c r="AG1428" s="192"/>
      <c r="AH1428" s="192"/>
      <c r="AI1428" s="192"/>
      <c r="AJ1428" s="192"/>
      <c r="AK1428" s="192"/>
      <c r="AL1428" s="192"/>
      <c r="AM1428" s="192"/>
      <c r="AN1428" s="192"/>
      <c r="AO1428" s="192"/>
      <c r="AP1428" s="192"/>
      <c r="AQ1428" s="192"/>
      <c r="AR1428" s="192"/>
      <c r="AS1428" s="192"/>
      <c r="AT1428" s="192"/>
      <c r="AU1428" s="192"/>
      <c r="AV1428" s="192"/>
      <c r="AW1428" s="192"/>
      <c r="AX1428" s="192"/>
      <c r="AY1428" s="192"/>
      <c r="AZ1428" s="192"/>
      <c r="BA1428" s="192"/>
      <c r="BB1428" s="192"/>
      <c r="BC1428" s="192"/>
      <c r="BD1428" s="192"/>
      <c r="BE1428" s="192"/>
      <c r="BF1428" s="192"/>
      <c r="BG1428" s="192"/>
      <c r="BH1428" s="192"/>
      <c r="BI1428" s="192"/>
      <c r="BJ1428" s="192"/>
      <c r="BK1428" s="192"/>
      <c r="BL1428" s="192"/>
      <c r="BM1428" s="192"/>
      <c r="BN1428" s="192"/>
      <c r="BO1428" s="192"/>
      <c r="BP1428" s="192"/>
      <c r="BQ1428" s="192"/>
      <c r="BR1428" s="192"/>
      <c r="BS1428" s="192"/>
      <c r="BT1428" s="192"/>
      <c r="BU1428" s="192"/>
      <c r="BV1428" s="192"/>
      <c r="BW1428" s="192"/>
      <c r="BX1428" s="192"/>
      <c r="BY1428" s="192"/>
      <c r="BZ1428" s="192"/>
      <c r="CA1428" s="192"/>
      <c r="CB1428" s="192"/>
      <c r="CC1428" s="192"/>
      <c r="CD1428" s="192"/>
      <c r="CE1428" s="192"/>
      <c r="CF1428" s="192"/>
      <c r="CG1428" s="192"/>
      <c r="CH1428" s="192"/>
      <c r="CI1428" s="192"/>
      <c r="CJ1428" s="192"/>
      <c r="CK1428" s="192"/>
      <c r="CL1428" s="192"/>
      <c r="CM1428" s="192"/>
      <c r="CN1428" s="192"/>
      <c r="CO1428" s="192"/>
      <c r="CP1428" s="192"/>
      <c r="CQ1428" s="192"/>
      <c r="CR1428" s="192"/>
      <c r="CS1428" s="192"/>
      <c r="CT1428" s="192"/>
      <c r="CU1428" s="192"/>
      <c r="CV1428" s="192"/>
      <c r="CW1428" s="192"/>
      <c r="CX1428" s="192"/>
      <c r="CY1428" s="192"/>
      <c r="CZ1428" s="192"/>
      <c r="DA1428" s="192"/>
      <c r="DB1428" s="192"/>
      <c r="DC1428" s="192"/>
      <c r="DD1428" s="192"/>
      <c r="DE1428" s="192"/>
      <c r="DF1428" s="192"/>
      <c r="DG1428" s="192"/>
      <c r="DH1428" s="192"/>
      <c r="DI1428" s="192"/>
      <c r="DJ1428" s="192"/>
      <c r="DK1428" s="192"/>
      <c r="DL1428" s="192"/>
      <c r="DM1428" s="192"/>
      <c r="DN1428" s="192"/>
      <c r="DO1428" s="192"/>
      <c r="DP1428" s="192"/>
      <c r="DQ1428" s="192"/>
      <c r="DR1428" s="192"/>
      <c r="DS1428" s="192"/>
      <c r="DT1428" s="192"/>
      <c r="DU1428" s="192"/>
      <c r="DV1428" s="192"/>
      <c r="DW1428" s="192"/>
      <c r="DX1428" s="192"/>
      <c r="DY1428" s="192"/>
      <c r="DZ1428" s="192"/>
      <c r="EA1428" s="192"/>
      <c r="EB1428" s="192"/>
      <c r="EC1428" s="192"/>
      <c r="ED1428" s="192"/>
      <c r="EE1428" s="192"/>
      <c r="EF1428" s="192"/>
      <c r="EG1428" s="192"/>
      <c r="EH1428" s="192"/>
      <c r="EI1428" s="192"/>
      <c r="EJ1428" s="192"/>
      <c r="EK1428" s="192"/>
      <c r="EL1428" s="192"/>
      <c r="EM1428" s="192"/>
      <c r="EN1428" s="192"/>
      <c r="EO1428" s="192"/>
      <c r="EP1428" s="192"/>
      <c r="EQ1428" s="192"/>
      <c r="ER1428" s="192"/>
      <c r="ES1428" s="192"/>
      <c r="ET1428" s="192"/>
      <c r="EU1428" s="192"/>
      <c r="EV1428" s="192"/>
      <c r="EW1428" s="192"/>
      <c r="EX1428" s="192"/>
      <c r="EY1428" s="192"/>
      <c r="EZ1428" s="192"/>
      <c r="FA1428" s="192"/>
      <c r="FB1428" s="192"/>
      <c r="FC1428" s="192"/>
      <c r="FD1428" s="192"/>
      <c r="FE1428" s="192"/>
      <c r="FF1428" s="192"/>
      <c r="FG1428" s="192"/>
      <c r="FH1428" s="192"/>
      <c r="FI1428" s="192"/>
      <c r="FJ1428" s="192"/>
      <c r="FK1428" s="192"/>
      <c r="FL1428" s="192"/>
      <c r="FM1428" s="192"/>
      <c r="FN1428" s="192"/>
      <c r="FO1428" s="192"/>
      <c r="FP1428" s="192"/>
      <c r="FQ1428" s="192"/>
      <c r="FR1428" s="192"/>
      <c r="FS1428" s="192"/>
      <c r="FT1428" s="192"/>
      <c r="FU1428" s="192"/>
      <c r="FV1428" s="192"/>
      <c r="FW1428" s="192"/>
      <c r="FX1428" s="192"/>
      <c r="FY1428" s="192"/>
      <c r="FZ1428" s="192"/>
      <c r="GA1428" s="192"/>
      <c r="GB1428" s="192"/>
      <c r="GC1428" s="192"/>
      <c r="GD1428" s="192"/>
      <c r="GE1428" s="192"/>
      <c r="GF1428" s="192"/>
      <c r="GG1428" s="192"/>
      <c r="GH1428" s="192"/>
      <c r="GI1428" s="192"/>
      <c r="GJ1428" s="192"/>
      <c r="GK1428" s="192"/>
      <c r="GL1428" s="192"/>
      <c r="GM1428" s="192"/>
      <c r="GN1428" s="192"/>
      <c r="GO1428" s="192"/>
      <c r="GP1428" s="192"/>
      <c r="GQ1428" s="192"/>
      <c r="GR1428" s="192"/>
      <c r="GS1428" s="192"/>
      <c r="GT1428" s="192"/>
      <c r="GU1428" s="192"/>
      <c r="GV1428" s="192"/>
      <c r="GW1428" s="192"/>
      <c r="GX1428" s="192"/>
      <c r="GY1428" s="192"/>
      <c r="GZ1428" s="192"/>
      <c r="HA1428" s="192"/>
      <c r="HB1428" s="192"/>
      <c r="HC1428" s="192"/>
      <c r="HD1428" s="192"/>
      <c r="HE1428" s="192"/>
      <c r="HF1428" s="192"/>
      <c r="HG1428" s="192"/>
      <c r="HH1428" s="192"/>
      <c r="HI1428" s="192"/>
      <c r="HJ1428" s="192"/>
      <c r="HK1428" s="192"/>
      <c r="HL1428" s="192"/>
      <c r="HM1428" s="192"/>
      <c r="HN1428" s="192"/>
      <c r="HO1428" s="192"/>
      <c r="HP1428" s="192"/>
      <c r="HQ1428" s="192"/>
      <c r="HR1428" s="192"/>
      <c r="HS1428" s="192"/>
      <c r="HT1428" s="192"/>
      <c r="HU1428" s="192"/>
      <c r="HV1428" s="192"/>
      <c r="HW1428" s="192"/>
      <c r="HX1428" s="192"/>
      <c r="HY1428" s="192"/>
      <c r="HZ1428" s="192"/>
      <c r="IA1428" s="192"/>
      <c r="IB1428" s="192"/>
      <c r="IC1428" s="192"/>
      <c r="ID1428" s="192"/>
      <c r="IE1428" s="192"/>
      <c r="IF1428" s="192"/>
      <c r="IG1428" s="192"/>
      <c r="IH1428" s="192"/>
      <c r="II1428" s="192"/>
      <c r="IJ1428" s="192"/>
      <c r="IK1428" s="192"/>
      <c r="IL1428" s="192"/>
      <c r="IO1428" s="192"/>
      <c r="IP1428" s="192"/>
    </row>
    <row r="1429" spans="1:251" s="208" customFormat="1" ht="14.25" x14ac:dyDescent="0.2">
      <c r="A1429" s="207" t="s">
        <v>50</v>
      </c>
      <c r="B1429" s="328" t="s">
        <v>1128</v>
      </c>
      <c r="C1429" s="206" t="s">
        <v>1088</v>
      </c>
      <c r="D1429" s="91" t="s">
        <v>1017</v>
      </c>
      <c r="E1429" s="243">
        <v>1</v>
      </c>
      <c r="F1429" s="219"/>
      <c r="G1429" s="402">
        <f t="shared" si="22"/>
        <v>4500</v>
      </c>
      <c r="H1429" s="296"/>
      <c r="I1429" s="32">
        <f>IF(A1429="A 6",Tabelle1!$C$3,IF(A1429="A 7",Tabelle1!$C$4,IF(A1429="A 8",Tabelle1!$C$5,IF(A1429="A 9M",Tabelle1!$C$6,IF(A1429="A 9M+Z",Tabelle1!$C$7,Tabelle1!$C$8)))))</f>
        <v>4500</v>
      </c>
      <c r="J1429" s="192"/>
      <c r="K1429" s="192"/>
      <c r="L1429" s="192"/>
      <c r="M1429" s="192"/>
      <c r="N1429" s="192"/>
      <c r="O1429" s="192"/>
      <c r="P1429" s="192"/>
      <c r="Q1429" s="192"/>
      <c r="R1429" s="192"/>
      <c r="S1429" s="192"/>
      <c r="T1429" s="192"/>
      <c r="U1429" s="192"/>
      <c r="V1429" s="192"/>
      <c r="W1429" s="192"/>
      <c r="X1429" s="192"/>
      <c r="Y1429" s="192"/>
      <c r="Z1429" s="192"/>
      <c r="AA1429" s="192"/>
      <c r="AB1429" s="192"/>
      <c r="AC1429" s="192"/>
      <c r="AD1429" s="192"/>
      <c r="AE1429" s="192"/>
      <c r="AF1429" s="192"/>
      <c r="AG1429" s="192"/>
      <c r="AH1429" s="192"/>
      <c r="AI1429" s="192"/>
      <c r="AJ1429" s="192"/>
      <c r="AK1429" s="192"/>
      <c r="AL1429" s="192"/>
      <c r="AM1429" s="192"/>
      <c r="AN1429" s="192"/>
      <c r="AO1429" s="192"/>
      <c r="AP1429" s="192"/>
      <c r="AQ1429" s="192"/>
      <c r="AR1429" s="192"/>
      <c r="AS1429" s="192"/>
      <c r="AT1429" s="192"/>
      <c r="AU1429" s="192"/>
      <c r="AV1429" s="192"/>
      <c r="AW1429" s="192"/>
      <c r="AX1429" s="192"/>
      <c r="AY1429" s="192"/>
      <c r="AZ1429" s="192"/>
      <c r="BA1429" s="192"/>
      <c r="BB1429" s="192"/>
      <c r="BC1429" s="192"/>
      <c r="BD1429" s="192"/>
      <c r="BE1429" s="192"/>
      <c r="BF1429" s="192"/>
      <c r="BG1429" s="192"/>
      <c r="BH1429" s="192"/>
      <c r="BI1429" s="192"/>
      <c r="BJ1429" s="192"/>
      <c r="BK1429" s="192"/>
      <c r="BL1429" s="192"/>
      <c r="BM1429" s="192"/>
      <c r="BN1429" s="192"/>
      <c r="BO1429" s="192"/>
      <c r="BP1429" s="192"/>
      <c r="BQ1429" s="192"/>
      <c r="BR1429" s="192"/>
      <c r="BS1429" s="192"/>
      <c r="BT1429" s="192"/>
      <c r="BU1429" s="192"/>
      <c r="BV1429" s="192"/>
      <c r="BW1429" s="192"/>
      <c r="BX1429" s="192"/>
      <c r="BY1429" s="192"/>
      <c r="BZ1429" s="192"/>
      <c r="CA1429" s="192"/>
      <c r="CB1429" s="192"/>
      <c r="CC1429" s="192"/>
      <c r="CD1429" s="192"/>
      <c r="CE1429" s="192"/>
      <c r="CF1429" s="192"/>
      <c r="CG1429" s="192"/>
      <c r="CH1429" s="192"/>
      <c r="CI1429" s="192"/>
      <c r="CJ1429" s="192"/>
      <c r="CK1429" s="192"/>
      <c r="CL1429" s="192"/>
      <c r="CM1429" s="192"/>
      <c r="CN1429" s="192"/>
      <c r="CO1429" s="192"/>
      <c r="CP1429" s="192"/>
      <c r="CQ1429" s="192"/>
      <c r="CR1429" s="192"/>
      <c r="CS1429" s="192"/>
      <c r="CT1429" s="192"/>
      <c r="CU1429" s="192"/>
      <c r="CV1429" s="192"/>
      <c r="CW1429" s="192"/>
      <c r="CX1429" s="192"/>
      <c r="CY1429" s="192"/>
      <c r="CZ1429" s="192"/>
      <c r="DA1429" s="192"/>
      <c r="DB1429" s="192"/>
      <c r="DC1429" s="192"/>
      <c r="DD1429" s="192"/>
      <c r="DE1429" s="192"/>
      <c r="DF1429" s="192"/>
      <c r="DG1429" s="192"/>
      <c r="DH1429" s="192"/>
      <c r="DI1429" s="192"/>
      <c r="DJ1429" s="192"/>
      <c r="DK1429" s="192"/>
      <c r="DL1429" s="192"/>
      <c r="DM1429" s="192"/>
      <c r="DN1429" s="192"/>
      <c r="DO1429" s="192"/>
      <c r="DP1429" s="192"/>
      <c r="DQ1429" s="192"/>
      <c r="DR1429" s="192"/>
      <c r="DS1429" s="192"/>
      <c r="DT1429" s="192"/>
      <c r="DU1429" s="192"/>
      <c r="DV1429" s="192"/>
      <c r="DW1429" s="192"/>
      <c r="DX1429" s="192"/>
      <c r="DY1429" s="192"/>
      <c r="DZ1429" s="192"/>
      <c r="EA1429" s="192"/>
      <c r="EB1429" s="192"/>
      <c r="EC1429" s="192"/>
      <c r="ED1429" s="192"/>
      <c r="EE1429" s="192"/>
      <c r="EF1429" s="192"/>
      <c r="EG1429" s="192"/>
      <c r="EH1429" s="192"/>
      <c r="EI1429" s="192"/>
      <c r="EJ1429" s="192"/>
      <c r="EK1429" s="192"/>
      <c r="EL1429" s="192"/>
      <c r="EM1429" s="192"/>
      <c r="EN1429" s="192"/>
      <c r="EO1429" s="192"/>
      <c r="EP1429" s="192"/>
      <c r="EQ1429" s="192"/>
      <c r="ER1429" s="192"/>
      <c r="ES1429" s="192"/>
      <c r="ET1429" s="192"/>
      <c r="EU1429" s="192"/>
      <c r="EV1429" s="192"/>
      <c r="EW1429" s="192"/>
      <c r="EX1429" s="192"/>
      <c r="EY1429" s="192"/>
      <c r="EZ1429" s="192"/>
      <c r="FA1429" s="192"/>
      <c r="FB1429" s="192"/>
      <c r="FC1429" s="192"/>
      <c r="FD1429" s="192"/>
      <c r="FE1429" s="192"/>
      <c r="FF1429" s="192"/>
      <c r="FG1429" s="192"/>
      <c r="FH1429" s="192"/>
      <c r="FI1429" s="192"/>
      <c r="FJ1429" s="192"/>
      <c r="FK1429" s="192"/>
      <c r="FL1429" s="192"/>
      <c r="FM1429" s="192"/>
      <c r="FN1429" s="192"/>
      <c r="FO1429" s="192"/>
      <c r="FP1429" s="192"/>
      <c r="FQ1429" s="192"/>
      <c r="FR1429" s="192"/>
      <c r="FS1429" s="192"/>
      <c r="FT1429" s="192"/>
      <c r="FU1429" s="192"/>
      <c r="FV1429" s="192"/>
      <c r="FW1429" s="192"/>
      <c r="FX1429" s="192"/>
      <c r="FY1429" s="192"/>
      <c r="FZ1429" s="192"/>
      <c r="GA1429" s="192"/>
      <c r="GB1429" s="192"/>
      <c r="GC1429" s="192"/>
      <c r="GD1429" s="192"/>
      <c r="GE1429" s="192"/>
      <c r="GF1429" s="192"/>
      <c r="GG1429" s="192"/>
      <c r="GH1429" s="192"/>
      <c r="GI1429" s="192"/>
      <c r="GJ1429" s="192"/>
      <c r="GK1429" s="192"/>
      <c r="GL1429" s="192"/>
      <c r="GM1429" s="192"/>
      <c r="GN1429" s="192"/>
      <c r="GO1429" s="192"/>
      <c r="GP1429" s="192"/>
      <c r="GQ1429" s="192"/>
      <c r="GR1429" s="192"/>
      <c r="GS1429" s="192"/>
      <c r="GT1429" s="192"/>
      <c r="GU1429" s="192"/>
      <c r="GV1429" s="192"/>
      <c r="GW1429" s="192"/>
      <c r="GX1429" s="192"/>
      <c r="GY1429" s="192"/>
      <c r="GZ1429" s="192"/>
      <c r="HA1429" s="192"/>
      <c r="HB1429" s="192"/>
      <c r="HC1429" s="192"/>
      <c r="HD1429" s="192"/>
      <c r="HE1429" s="192"/>
      <c r="HF1429" s="192"/>
      <c r="HG1429" s="192"/>
      <c r="HH1429" s="192"/>
      <c r="HI1429" s="192"/>
      <c r="HJ1429" s="192"/>
      <c r="HK1429" s="192"/>
      <c r="HL1429" s="192"/>
      <c r="HM1429" s="192"/>
      <c r="HN1429" s="192"/>
      <c r="HO1429" s="192"/>
      <c r="HP1429" s="192"/>
      <c r="HQ1429" s="192"/>
      <c r="HR1429" s="192"/>
      <c r="HS1429" s="192"/>
      <c r="HT1429" s="192"/>
      <c r="HU1429" s="192"/>
      <c r="HV1429" s="192"/>
      <c r="HW1429" s="192"/>
      <c r="HX1429" s="192"/>
      <c r="HY1429" s="192"/>
      <c r="HZ1429" s="192"/>
      <c r="IA1429" s="192"/>
      <c r="IB1429" s="192"/>
      <c r="IC1429" s="192"/>
      <c r="ID1429" s="192"/>
      <c r="IE1429" s="192"/>
      <c r="IF1429" s="192"/>
      <c r="IG1429" s="192"/>
      <c r="IH1429" s="192"/>
      <c r="II1429" s="192"/>
      <c r="IJ1429" s="192"/>
      <c r="IK1429" s="192"/>
      <c r="IL1429" s="192"/>
      <c r="IO1429" s="192"/>
      <c r="IP1429" s="192"/>
    </row>
    <row r="1430" spans="1:251" s="208" customFormat="1" ht="14.25" x14ac:dyDescent="0.2">
      <c r="A1430" s="207" t="s">
        <v>50</v>
      </c>
      <c r="B1430" s="328" t="s">
        <v>1128</v>
      </c>
      <c r="C1430" s="206" t="s">
        <v>1089</v>
      </c>
      <c r="D1430" s="91" t="s">
        <v>1017</v>
      </c>
      <c r="E1430" s="243">
        <v>1</v>
      </c>
      <c r="F1430" s="219"/>
      <c r="G1430" s="402">
        <f t="shared" si="22"/>
        <v>4500</v>
      </c>
      <c r="H1430" s="296"/>
      <c r="I1430" s="32">
        <f>IF(A1430="A 6",Tabelle1!$C$3,IF(A1430="A 7",Tabelle1!$C$4,IF(A1430="A 8",Tabelle1!$C$5,IF(A1430="A 9M",Tabelle1!$C$6,IF(A1430="A 9M+Z",Tabelle1!$C$7,Tabelle1!$C$8)))))</f>
        <v>4500</v>
      </c>
      <c r="J1430" s="192"/>
      <c r="K1430" s="192"/>
      <c r="L1430" s="192"/>
      <c r="M1430" s="192"/>
      <c r="N1430" s="192"/>
      <c r="O1430" s="192"/>
      <c r="P1430" s="192"/>
      <c r="Q1430" s="192"/>
      <c r="R1430" s="192"/>
      <c r="S1430" s="192"/>
      <c r="T1430" s="192"/>
      <c r="U1430" s="192"/>
      <c r="V1430" s="192"/>
      <c r="W1430" s="192"/>
      <c r="X1430" s="192"/>
      <c r="Y1430" s="192"/>
      <c r="Z1430" s="192"/>
      <c r="AA1430" s="192"/>
      <c r="AB1430" s="192"/>
      <c r="AC1430" s="192"/>
      <c r="AD1430" s="192"/>
      <c r="AE1430" s="192"/>
      <c r="AF1430" s="192"/>
      <c r="AG1430" s="192"/>
      <c r="AH1430" s="192"/>
      <c r="AI1430" s="192"/>
      <c r="AJ1430" s="192"/>
      <c r="AK1430" s="192"/>
      <c r="AL1430" s="192"/>
      <c r="AM1430" s="192"/>
      <c r="AN1430" s="192"/>
      <c r="AO1430" s="192"/>
      <c r="AP1430" s="192"/>
      <c r="AQ1430" s="192"/>
      <c r="AR1430" s="192"/>
      <c r="AS1430" s="192"/>
      <c r="AT1430" s="192"/>
      <c r="AU1430" s="192"/>
      <c r="AV1430" s="192"/>
      <c r="AW1430" s="192"/>
      <c r="AX1430" s="192"/>
      <c r="AY1430" s="192"/>
      <c r="AZ1430" s="192"/>
      <c r="BA1430" s="192"/>
      <c r="BB1430" s="192"/>
      <c r="BC1430" s="192"/>
      <c r="BD1430" s="192"/>
      <c r="BE1430" s="192"/>
      <c r="BF1430" s="192"/>
      <c r="BG1430" s="192"/>
      <c r="BH1430" s="192"/>
      <c r="BI1430" s="192"/>
      <c r="BJ1430" s="192"/>
      <c r="BK1430" s="192"/>
      <c r="BL1430" s="192"/>
      <c r="BM1430" s="192"/>
      <c r="BN1430" s="192"/>
      <c r="BO1430" s="192"/>
      <c r="BP1430" s="192"/>
      <c r="BQ1430" s="192"/>
      <c r="BR1430" s="192"/>
      <c r="BS1430" s="192"/>
      <c r="BT1430" s="192"/>
      <c r="BU1430" s="192"/>
      <c r="BV1430" s="192"/>
      <c r="BW1430" s="192"/>
      <c r="BX1430" s="192"/>
      <c r="BY1430" s="192"/>
      <c r="BZ1430" s="192"/>
      <c r="CA1430" s="192"/>
      <c r="CB1430" s="192"/>
      <c r="CC1430" s="192"/>
      <c r="CD1430" s="192"/>
      <c r="CE1430" s="192"/>
      <c r="CF1430" s="192"/>
      <c r="CG1430" s="192"/>
      <c r="CH1430" s="192"/>
      <c r="CI1430" s="192"/>
      <c r="CJ1430" s="192"/>
      <c r="CK1430" s="192"/>
      <c r="CL1430" s="192"/>
      <c r="CM1430" s="192"/>
      <c r="CN1430" s="192"/>
      <c r="CO1430" s="192"/>
      <c r="CP1430" s="192"/>
      <c r="CQ1430" s="192"/>
      <c r="CR1430" s="192"/>
      <c r="CS1430" s="192"/>
      <c r="CT1430" s="192"/>
      <c r="CU1430" s="192"/>
      <c r="CV1430" s="192"/>
      <c r="CW1430" s="192"/>
      <c r="CX1430" s="192"/>
      <c r="CY1430" s="192"/>
      <c r="CZ1430" s="192"/>
      <c r="DA1430" s="192"/>
      <c r="DB1430" s="192"/>
      <c r="DC1430" s="192"/>
      <c r="DD1430" s="192"/>
      <c r="DE1430" s="192"/>
      <c r="DF1430" s="192"/>
      <c r="DG1430" s="192"/>
      <c r="DH1430" s="192"/>
      <c r="DI1430" s="192"/>
      <c r="DJ1430" s="192"/>
      <c r="DK1430" s="192"/>
      <c r="DL1430" s="192"/>
      <c r="DM1430" s="192"/>
      <c r="DN1430" s="192"/>
      <c r="DO1430" s="192"/>
      <c r="DP1430" s="192"/>
      <c r="DQ1430" s="192"/>
      <c r="DR1430" s="192"/>
      <c r="DS1430" s="192"/>
      <c r="DT1430" s="192"/>
      <c r="DU1430" s="192"/>
      <c r="DV1430" s="192"/>
      <c r="DW1430" s="192"/>
      <c r="DX1430" s="192"/>
      <c r="DY1430" s="192"/>
      <c r="DZ1430" s="192"/>
      <c r="EA1430" s="192"/>
      <c r="EB1430" s="192"/>
      <c r="EC1430" s="192"/>
      <c r="ED1430" s="192"/>
      <c r="EE1430" s="192"/>
      <c r="EF1430" s="192"/>
      <c r="EG1430" s="192"/>
      <c r="EH1430" s="192"/>
      <c r="EI1430" s="192"/>
      <c r="EJ1430" s="192"/>
      <c r="EK1430" s="192"/>
      <c r="EL1430" s="192"/>
      <c r="EM1430" s="192"/>
      <c r="EN1430" s="192"/>
      <c r="EO1430" s="192"/>
      <c r="EP1430" s="192"/>
      <c r="EQ1430" s="192"/>
      <c r="ER1430" s="192"/>
      <c r="ES1430" s="192"/>
      <c r="ET1430" s="192"/>
      <c r="EU1430" s="192"/>
      <c r="EV1430" s="192"/>
      <c r="EW1430" s="192"/>
      <c r="EX1430" s="192"/>
      <c r="EY1430" s="192"/>
      <c r="EZ1430" s="192"/>
      <c r="FA1430" s="192"/>
      <c r="FB1430" s="192"/>
      <c r="FC1430" s="192"/>
      <c r="FD1430" s="192"/>
      <c r="FE1430" s="192"/>
      <c r="FF1430" s="192"/>
      <c r="FG1430" s="192"/>
      <c r="FH1430" s="192"/>
      <c r="FI1430" s="192"/>
      <c r="FJ1430" s="192"/>
      <c r="FK1430" s="192"/>
      <c r="FL1430" s="192"/>
      <c r="FM1430" s="192"/>
      <c r="FN1430" s="192"/>
      <c r="FO1430" s="192"/>
      <c r="FP1430" s="192"/>
      <c r="FQ1430" s="192"/>
      <c r="FR1430" s="192"/>
      <c r="FS1430" s="192"/>
      <c r="FT1430" s="192"/>
      <c r="FU1430" s="192"/>
      <c r="FV1430" s="192"/>
      <c r="FW1430" s="192"/>
      <c r="FX1430" s="192"/>
      <c r="FY1430" s="192"/>
      <c r="FZ1430" s="192"/>
      <c r="GA1430" s="192"/>
      <c r="GB1430" s="192"/>
      <c r="GC1430" s="192"/>
      <c r="GD1430" s="192"/>
      <c r="GE1430" s="192"/>
      <c r="GF1430" s="192"/>
      <c r="GG1430" s="192"/>
      <c r="GH1430" s="192"/>
      <c r="GI1430" s="192"/>
      <c r="GJ1430" s="192"/>
      <c r="GK1430" s="192"/>
      <c r="GL1430" s="192"/>
      <c r="GM1430" s="192"/>
      <c r="GN1430" s="192"/>
      <c r="GO1430" s="192"/>
      <c r="GP1430" s="192"/>
      <c r="GQ1430" s="192"/>
      <c r="GR1430" s="192"/>
      <c r="GS1430" s="192"/>
      <c r="GT1430" s="192"/>
      <c r="GU1430" s="192"/>
      <c r="GV1430" s="192"/>
      <c r="GW1430" s="192"/>
      <c r="GX1430" s="192"/>
      <c r="GY1430" s="192"/>
      <c r="GZ1430" s="192"/>
      <c r="HA1430" s="192"/>
      <c r="HB1430" s="192"/>
      <c r="HC1430" s="192"/>
      <c r="HD1430" s="192"/>
      <c r="HE1430" s="192"/>
      <c r="HF1430" s="192"/>
      <c r="HG1430" s="192"/>
      <c r="HH1430" s="192"/>
      <c r="HI1430" s="192"/>
      <c r="HJ1430" s="192"/>
      <c r="HK1430" s="192"/>
      <c r="HL1430" s="192"/>
      <c r="HM1430" s="192"/>
      <c r="HN1430" s="192"/>
      <c r="HO1430" s="192"/>
      <c r="HP1430" s="192"/>
      <c r="HQ1430" s="192"/>
      <c r="HR1430" s="192"/>
      <c r="HS1430" s="192"/>
      <c r="HT1430" s="192"/>
      <c r="HU1430" s="192"/>
      <c r="HV1430" s="192"/>
      <c r="HW1430" s="192"/>
      <c r="HX1430" s="192"/>
      <c r="HY1430" s="192"/>
      <c r="HZ1430" s="192"/>
      <c r="IA1430" s="192"/>
      <c r="IB1430" s="192"/>
      <c r="IC1430" s="192"/>
      <c r="ID1430" s="192"/>
      <c r="IE1430" s="192"/>
      <c r="IF1430" s="192"/>
      <c r="IG1430" s="192"/>
      <c r="IH1430" s="192"/>
      <c r="II1430" s="192"/>
      <c r="IJ1430" s="192"/>
      <c r="IK1430" s="192"/>
      <c r="IL1430" s="192"/>
      <c r="IO1430" s="192"/>
      <c r="IP1430" s="192"/>
    </row>
    <row r="1431" spans="1:251" s="208" customFormat="1" ht="14.25" x14ac:dyDescent="0.2">
      <c r="A1431" s="207" t="s">
        <v>50</v>
      </c>
      <c r="B1431" s="328" t="s">
        <v>1128</v>
      </c>
      <c r="C1431" s="206" t="s">
        <v>1090</v>
      </c>
      <c r="D1431" s="91" t="s">
        <v>1017</v>
      </c>
      <c r="E1431" s="243">
        <v>1</v>
      </c>
      <c r="F1431" s="219"/>
      <c r="G1431" s="402">
        <f t="shared" si="22"/>
        <v>4500</v>
      </c>
      <c r="H1431" s="296"/>
      <c r="I1431" s="32">
        <f>IF(A1431="A 6",Tabelle1!$C$3,IF(A1431="A 7",Tabelle1!$C$4,IF(A1431="A 8",Tabelle1!$C$5,IF(A1431="A 9M",Tabelle1!$C$6,IF(A1431="A 9M+Z",Tabelle1!$C$7,Tabelle1!$C$8)))))</f>
        <v>4500</v>
      </c>
      <c r="J1431" s="192"/>
      <c r="K1431" s="192"/>
      <c r="L1431" s="192"/>
      <c r="M1431" s="192"/>
      <c r="N1431" s="192"/>
      <c r="O1431" s="192"/>
      <c r="P1431" s="192"/>
      <c r="Q1431" s="192"/>
      <c r="R1431" s="192"/>
      <c r="S1431" s="192"/>
      <c r="T1431" s="192"/>
      <c r="U1431" s="192"/>
      <c r="V1431" s="192"/>
      <c r="W1431" s="192"/>
      <c r="X1431" s="192"/>
      <c r="Y1431" s="192"/>
      <c r="Z1431" s="192"/>
      <c r="AA1431" s="192"/>
      <c r="AB1431" s="192"/>
      <c r="AC1431" s="192"/>
      <c r="AD1431" s="192"/>
      <c r="AE1431" s="192"/>
      <c r="AF1431" s="192"/>
      <c r="AG1431" s="192"/>
      <c r="AH1431" s="192"/>
      <c r="AI1431" s="192"/>
      <c r="AJ1431" s="192"/>
      <c r="AK1431" s="192"/>
      <c r="AL1431" s="192"/>
      <c r="AM1431" s="192"/>
      <c r="AN1431" s="192"/>
      <c r="AO1431" s="192"/>
      <c r="AP1431" s="192"/>
      <c r="AQ1431" s="192"/>
      <c r="AR1431" s="192"/>
      <c r="AS1431" s="192"/>
      <c r="AT1431" s="192"/>
      <c r="AU1431" s="192"/>
      <c r="AV1431" s="192"/>
      <c r="AW1431" s="192"/>
      <c r="AX1431" s="192"/>
      <c r="AY1431" s="192"/>
      <c r="AZ1431" s="192"/>
      <c r="BA1431" s="192"/>
      <c r="BB1431" s="192"/>
      <c r="BC1431" s="192"/>
      <c r="BD1431" s="192"/>
      <c r="BE1431" s="192"/>
      <c r="BF1431" s="192"/>
      <c r="BG1431" s="192"/>
      <c r="BH1431" s="192"/>
      <c r="BI1431" s="192"/>
      <c r="BJ1431" s="192"/>
      <c r="BK1431" s="192"/>
      <c r="BL1431" s="192"/>
      <c r="BM1431" s="192"/>
      <c r="BN1431" s="192"/>
      <c r="BO1431" s="192"/>
      <c r="BP1431" s="192"/>
      <c r="BQ1431" s="192"/>
      <c r="BR1431" s="192"/>
      <c r="BS1431" s="192"/>
      <c r="BT1431" s="192"/>
      <c r="BU1431" s="192"/>
      <c r="BV1431" s="192"/>
      <c r="BW1431" s="192"/>
      <c r="BX1431" s="192"/>
      <c r="BY1431" s="192"/>
      <c r="BZ1431" s="192"/>
      <c r="CA1431" s="192"/>
      <c r="CB1431" s="192"/>
      <c r="CC1431" s="192"/>
      <c r="CD1431" s="192"/>
      <c r="CE1431" s="192"/>
      <c r="CF1431" s="192"/>
      <c r="CG1431" s="192"/>
      <c r="CH1431" s="192"/>
      <c r="CI1431" s="192"/>
      <c r="CJ1431" s="192"/>
      <c r="CK1431" s="192"/>
      <c r="CL1431" s="192"/>
      <c r="CM1431" s="192"/>
      <c r="CN1431" s="192"/>
      <c r="CO1431" s="192"/>
      <c r="CP1431" s="192"/>
      <c r="CQ1431" s="192"/>
      <c r="CR1431" s="192"/>
      <c r="CS1431" s="192"/>
      <c r="CT1431" s="192"/>
      <c r="CU1431" s="192"/>
      <c r="CV1431" s="192"/>
      <c r="CW1431" s="192"/>
      <c r="CX1431" s="192"/>
      <c r="CY1431" s="192"/>
      <c r="CZ1431" s="192"/>
      <c r="DA1431" s="192"/>
      <c r="DB1431" s="192"/>
      <c r="DC1431" s="192"/>
      <c r="DD1431" s="192"/>
      <c r="DE1431" s="192"/>
      <c r="DF1431" s="192"/>
      <c r="DG1431" s="192"/>
      <c r="DH1431" s="192"/>
      <c r="DI1431" s="192"/>
      <c r="DJ1431" s="192"/>
      <c r="DK1431" s="192"/>
      <c r="DL1431" s="192"/>
      <c r="DM1431" s="192"/>
      <c r="DN1431" s="192"/>
      <c r="DO1431" s="192"/>
      <c r="DP1431" s="192"/>
      <c r="DQ1431" s="192"/>
      <c r="DR1431" s="192"/>
      <c r="DS1431" s="192"/>
      <c r="DT1431" s="192"/>
      <c r="DU1431" s="192"/>
      <c r="DV1431" s="192"/>
      <c r="DW1431" s="192"/>
      <c r="DX1431" s="192"/>
      <c r="DY1431" s="192"/>
      <c r="DZ1431" s="192"/>
      <c r="EA1431" s="192"/>
      <c r="EB1431" s="192"/>
      <c r="EC1431" s="192"/>
      <c r="ED1431" s="192"/>
      <c r="EE1431" s="192"/>
      <c r="EF1431" s="192"/>
      <c r="EG1431" s="192"/>
      <c r="EH1431" s="192"/>
      <c r="EI1431" s="192"/>
      <c r="EJ1431" s="192"/>
      <c r="EK1431" s="192"/>
      <c r="EL1431" s="192"/>
      <c r="EM1431" s="192"/>
      <c r="EN1431" s="192"/>
      <c r="EO1431" s="192"/>
      <c r="EP1431" s="192"/>
      <c r="EQ1431" s="192"/>
      <c r="ER1431" s="192"/>
      <c r="ES1431" s="192"/>
      <c r="ET1431" s="192"/>
      <c r="EU1431" s="192"/>
      <c r="EV1431" s="192"/>
      <c r="EW1431" s="192"/>
      <c r="EX1431" s="192"/>
      <c r="EY1431" s="192"/>
      <c r="EZ1431" s="192"/>
      <c r="FA1431" s="192"/>
      <c r="FB1431" s="192"/>
      <c r="FC1431" s="192"/>
      <c r="FD1431" s="192"/>
      <c r="FE1431" s="192"/>
      <c r="FF1431" s="192"/>
      <c r="FG1431" s="192"/>
      <c r="FH1431" s="192"/>
      <c r="FI1431" s="192"/>
      <c r="FJ1431" s="192"/>
      <c r="FK1431" s="192"/>
      <c r="FL1431" s="192"/>
      <c r="FM1431" s="192"/>
      <c r="FN1431" s="192"/>
      <c r="FO1431" s="192"/>
      <c r="FP1431" s="192"/>
      <c r="FQ1431" s="192"/>
      <c r="FR1431" s="192"/>
      <c r="FS1431" s="192"/>
      <c r="FT1431" s="192"/>
      <c r="FU1431" s="192"/>
      <c r="FV1431" s="192"/>
      <c r="FW1431" s="192"/>
      <c r="FX1431" s="192"/>
      <c r="FY1431" s="192"/>
      <c r="FZ1431" s="192"/>
      <c r="GA1431" s="192"/>
      <c r="GB1431" s="192"/>
      <c r="GC1431" s="192"/>
      <c r="GD1431" s="192"/>
      <c r="GE1431" s="192"/>
      <c r="GF1431" s="192"/>
      <c r="GG1431" s="192"/>
      <c r="GH1431" s="192"/>
      <c r="GI1431" s="192"/>
      <c r="GJ1431" s="192"/>
      <c r="GK1431" s="192"/>
      <c r="GL1431" s="192"/>
      <c r="GM1431" s="192"/>
      <c r="GN1431" s="192"/>
      <c r="GO1431" s="192"/>
      <c r="GP1431" s="192"/>
      <c r="GQ1431" s="192"/>
      <c r="GR1431" s="192"/>
      <c r="GS1431" s="192"/>
      <c r="GT1431" s="192"/>
      <c r="GU1431" s="192"/>
      <c r="GV1431" s="192"/>
      <c r="GW1431" s="192"/>
      <c r="GX1431" s="192"/>
      <c r="GY1431" s="192"/>
      <c r="GZ1431" s="192"/>
      <c r="HA1431" s="192"/>
      <c r="HB1431" s="192"/>
      <c r="HC1431" s="192"/>
      <c r="HD1431" s="192"/>
      <c r="HE1431" s="192"/>
      <c r="HF1431" s="192"/>
      <c r="HG1431" s="192"/>
      <c r="HH1431" s="192"/>
      <c r="HI1431" s="192"/>
      <c r="HJ1431" s="192"/>
      <c r="HK1431" s="192"/>
      <c r="HL1431" s="192"/>
      <c r="HM1431" s="192"/>
      <c r="HN1431" s="192"/>
      <c r="HO1431" s="192"/>
      <c r="HP1431" s="192"/>
      <c r="HQ1431" s="192"/>
      <c r="HR1431" s="192"/>
      <c r="HS1431" s="192"/>
      <c r="HT1431" s="192"/>
      <c r="HU1431" s="192"/>
      <c r="HV1431" s="192"/>
      <c r="HW1431" s="192"/>
      <c r="HX1431" s="192"/>
      <c r="HY1431" s="192"/>
      <c r="HZ1431" s="192"/>
      <c r="IA1431" s="192"/>
      <c r="IB1431" s="192"/>
      <c r="IC1431" s="192"/>
      <c r="ID1431" s="192"/>
      <c r="IE1431" s="192"/>
      <c r="IF1431" s="192"/>
      <c r="IG1431" s="192"/>
      <c r="IH1431" s="192"/>
      <c r="II1431" s="192"/>
      <c r="IJ1431" s="192"/>
      <c r="IK1431" s="192"/>
      <c r="IL1431" s="192"/>
      <c r="IO1431" s="192"/>
      <c r="IP1431" s="192"/>
    </row>
    <row r="1432" spans="1:251" s="208" customFormat="1" ht="14.25" x14ac:dyDescent="0.2">
      <c r="A1432" s="207" t="s">
        <v>50</v>
      </c>
      <c r="B1432" s="328" t="s">
        <v>1128</v>
      </c>
      <c r="C1432" s="206" t="s">
        <v>1091</v>
      </c>
      <c r="D1432" s="91" t="s">
        <v>1017</v>
      </c>
      <c r="E1432" s="243">
        <v>1</v>
      </c>
      <c r="F1432" s="219"/>
      <c r="G1432" s="402">
        <f t="shared" si="22"/>
        <v>4500</v>
      </c>
      <c r="H1432" s="296"/>
      <c r="I1432" s="32">
        <f>IF(A1432="A 6",Tabelle1!$C$3,IF(A1432="A 7",Tabelle1!$C$4,IF(A1432="A 8",Tabelle1!$C$5,IF(A1432="A 9M",Tabelle1!$C$6,IF(A1432="A 9M+Z",Tabelle1!$C$7,Tabelle1!$C$8)))))</f>
        <v>4500</v>
      </c>
      <c r="J1432" s="192"/>
      <c r="K1432" s="192"/>
      <c r="L1432" s="192"/>
      <c r="M1432" s="192"/>
      <c r="N1432" s="192"/>
      <c r="O1432" s="192"/>
      <c r="P1432" s="192"/>
      <c r="Q1432" s="192"/>
      <c r="R1432" s="192"/>
      <c r="S1432" s="192"/>
      <c r="T1432" s="192"/>
      <c r="U1432" s="192"/>
      <c r="V1432" s="192"/>
      <c r="W1432" s="192"/>
      <c r="X1432" s="192"/>
      <c r="Y1432" s="192"/>
      <c r="Z1432" s="192"/>
      <c r="AA1432" s="192"/>
      <c r="AB1432" s="192"/>
      <c r="AC1432" s="192"/>
      <c r="AD1432" s="192"/>
      <c r="AE1432" s="192"/>
      <c r="AF1432" s="192"/>
      <c r="AG1432" s="192"/>
      <c r="AH1432" s="192"/>
      <c r="AI1432" s="192"/>
      <c r="AJ1432" s="192"/>
      <c r="AK1432" s="192"/>
      <c r="AL1432" s="192"/>
      <c r="AM1432" s="192"/>
      <c r="AN1432" s="192"/>
      <c r="AO1432" s="192"/>
      <c r="AP1432" s="192"/>
      <c r="AQ1432" s="192"/>
      <c r="AR1432" s="192"/>
      <c r="AS1432" s="192"/>
      <c r="AT1432" s="192"/>
      <c r="AU1432" s="192"/>
      <c r="AV1432" s="192"/>
      <c r="AW1432" s="192"/>
      <c r="AX1432" s="192"/>
      <c r="AY1432" s="192"/>
      <c r="AZ1432" s="192"/>
      <c r="BA1432" s="192"/>
      <c r="BB1432" s="192"/>
      <c r="BC1432" s="192"/>
      <c r="BD1432" s="192"/>
      <c r="BE1432" s="192"/>
      <c r="BF1432" s="192"/>
      <c r="BG1432" s="192"/>
      <c r="BH1432" s="192"/>
      <c r="BI1432" s="192"/>
      <c r="BJ1432" s="192"/>
      <c r="BK1432" s="192"/>
      <c r="BL1432" s="192"/>
      <c r="BM1432" s="192"/>
      <c r="BN1432" s="192"/>
      <c r="BO1432" s="192"/>
      <c r="BP1432" s="192"/>
      <c r="BQ1432" s="192"/>
      <c r="BR1432" s="192"/>
      <c r="BS1432" s="192"/>
      <c r="BT1432" s="192"/>
      <c r="BU1432" s="192"/>
      <c r="BV1432" s="192"/>
      <c r="BW1432" s="192"/>
      <c r="BX1432" s="192"/>
      <c r="BY1432" s="192"/>
      <c r="BZ1432" s="192"/>
      <c r="CA1432" s="192"/>
      <c r="CB1432" s="192"/>
      <c r="CC1432" s="192"/>
      <c r="CD1432" s="192"/>
      <c r="CE1432" s="192"/>
      <c r="CF1432" s="192"/>
      <c r="CG1432" s="192"/>
      <c r="CH1432" s="192"/>
      <c r="CI1432" s="192"/>
      <c r="CJ1432" s="192"/>
      <c r="CK1432" s="192"/>
      <c r="CL1432" s="192"/>
      <c r="CM1432" s="192"/>
      <c r="CN1432" s="192"/>
      <c r="CO1432" s="192"/>
      <c r="CP1432" s="192"/>
      <c r="CQ1432" s="192"/>
      <c r="CR1432" s="192"/>
      <c r="CS1432" s="192"/>
      <c r="CT1432" s="192"/>
      <c r="CU1432" s="192"/>
      <c r="CV1432" s="192"/>
      <c r="CW1432" s="192"/>
      <c r="CX1432" s="192"/>
      <c r="CY1432" s="192"/>
      <c r="CZ1432" s="192"/>
      <c r="DA1432" s="192"/>
      <c r="DB1432" s="192"/>
      <c r="DC1432" s="192"/>
      <c r="DD1432" s="192"/>
      <c r="DE1432" s="192"/>
      <c r="DF1432" s="192"/>
      <c r="DG1432" s="192"/>
      <c r="DH1432" s="192"/>
      <c r="DI1432" s="192"/>
      <c r="DJ1432" s="192"/>
      <c r="DK1432" s="192"/>
      <c r="DL1432" s="192"/>
      <c r="DM1432" s="192"/>
      <c r="DN1432" s="192"/>
      <c r="DO1432" s="192"/>
      <c r="DP1432" s="192"/>
      <c r="DQ1432" s="192"/>
      <c r="DR1432" s="192"/>
      <c r="DS1432" s="192"/>
      <c r="DT1432" s="192"/>
      <c r="DU1432" s="192"/>
      <c r="DV1432" s="192"/>
      <c r="DW1432" s="192"/>
      <c r="DX1432" s="192"/>
      <c r="DY1432" s="192"/>
      <c r="DZ1432" s="192"/>
      <c r="EA1432" s="192"/>
      <c r="EB1432" s="192"/>
      <c r="EC1432" s="192"/>
      <c r="ED1432" s="192"/>
      <c r="EE1432" s="192"/>
      <c r="EF1432" s="192"/>
      <c r="EG1432" s="192"/>
      <c r="EH1432" s="192"/>
      <c r="EI1432" s="192"/>
      <c r="EJ1432" s="192"/>
      <c r="EK1432" s="192"/>
      <c r="EL1432" s="192"/>
      <c r="EM1432" s="192"/>
      <c r="EN1432" s="192"/>
      <c r="EO1432" s="192"/>
      <c r="EP1432" s="192"/>
      <c r="EQ1432" s="192"/>
      <c r="ER1432" s="192"/>
      <c r="ES1432" s="192"/>
      <c r="ET1432" s="192"/>
      <c r="EU1432" s="192"/>
      <c r="EV1432" s="192"/>
      <c r="EW1432" s="192"/>
      <c r="EX1432" s="192"/>
      <c r="EY1432" s="192"/>
      <c r="EZ1432" s="192"/>
      <c r="FA1432" s="192"/>
      <c r="FB1432" s="192"/>
      <c r="FC1432" s="192"/>
      <c r="FD1432" s="192"/>
      <c r="FE1432" s="192"/>
      <c r="FF1432" s="192"/>
      <c r="FG1432" s="192"/>
      <c r="FH1432" s="192"/>
      <c r="FI1432" s="192"/>
      <c r="FJ1432" s="192"/>
      <c r="FK1432" s="192"/>
      <c r="FL1432" s="192"/>
      <c r="FM1432" s="192"/>
      <c r="FN1432" s="192"/>
      <c r="FO1432" s="192"/>
      <c r="FP1432" s="192"/>
      <c r="FQ1432" s="192"/>
      <c r="FR1432" s="192"/>
      <c r="FS1432" s="192"/>
      <c r="FT1432" s="192"/>
      <c r="FU1432" s="192"/>
      <c r="FV1432" s="192"/>
      <c r="FW1432" s="192"/>
      <c r="FX1432" s="192"/>
      <c r="FY1432" s="192"/>
      <c r="FZ1432" s="192"/>
      <c r="GA1432" s="192"/>
      <c r="GB1432" s="192"/>
      <c r="GC1432" s="192"/>
      <c r="GD1432" s="192"/>
      <c r="GE1432" s="192"/>
      <c r="GF1432" s="192"/>
      <c r="GG1432" s="192"/>
      <c r="GH1432" s="192"/>
      <c r="GI1432" s="192"/>
      <c r="GJ1432" s="192"/>
      <c r="GK1432" s="192"/>
      <c r="GL1432" s="192"/>
      <c r="GM1432" s="192"/>
      <c r="GN1432" s="192"/>
      <c r="GO1432" s="192"/>
      <c r="GP1432" s="192"/>
      <c r="GQ1432" s="192"/>
      <c r="GR1432" s="192"/>
      <c r="GS1432" s="192"/>
      <c r="GT1432" s="192"/>
      <c r="GU1432" s="192"/>
      <c r="GV1432" s="192"/>
      <c r="GW1432" s="192"/>
      <c r="GX1432" s="192"/>
      <c r="GY1432" s="192"/>
      <c r="GZ1432" s="192"/>
      <c r="HA1432" s="192"/>
      <c r="HB1432" s="192"/>
      <c r="HC1432" s="192"/>
      <c r="HD1432" s="192"/>
      <c r="HE1432" s="192"/>
      <c r="HF1432" s="192"/>
      <c r="HG1432" s="192"/>
      <c r="HH1432" s="192"/>
      <c r="HI1432" s="192"/>
      <c r="HJ1432" s="192"/>
      <c r="HK1432" s="192"/>
      <c r="HL1432" s="192"/>
      <c r="HM1432" s="192"/>
      <c r="HN1432" s="192"/>
      <c r="HO1432" s="192"/>
      <c r="HP1432" s="192"/>
      <c r="HQ1432" s="192"/>
      <c r="HR1432" s="192"/>
      <c r="HS1432" s="192"/>
      <c r="HT1432" s="192"/>
      <c r="HU1432" s="192"/>
      <c r="HV1432" s="192"/>
      <c r="HW1432" s="192"/>
      <c r="HX1432" s="192"/>
      <c r="HY1432" s="192"/>
      <c r="HZ1432" s="192"/>
      <c r="IA1432" s="192"/>
      <c r="IB1432" s="192"/>
      <c r="IC1432" s="192"/>
      <c r="ID1432" s="192"/>
      <c r="IE1432" s="192"/>
      <c r="IF1432" s="192"/>
      <c r="IG1432" s="192"/>
      <c r="IH1432" s="192"/>
      <c r="II1432" s="192"/>
      <c r="IJ1432" s="192"/>
      <c r="IK1432" s="192"/>
      <c r="IL1432" s="192"/>
      <c r="IO1432" s="192"/>
      <c r="IP1432" s="192"/>
    </row>
    <row r="1433" spans="1:251" s="214" customFormat="1" ht="12.75" x14ac:dyDescent="0.2">
      <c r="A1433" s="207" t="s">
        <v>50</v>
      </c>
      <c r="B1433" s="328" t="s">
        <v>1128</v>
      </c>
      <c r="C1433" s="206" t="s">
        <v>1092</v>
      </c>
      <c r="D1433" s="91" t="s">
        <v>1017</v>
      </c>
      <c r="E1433" s="256">
        <v>1</v>
      </c>
      <c r="F1433" s="219" t="s">
        <v>903</v>
      </c>
      <c r="G1433" s="402">
        <f t="shared" si="22"/>
        <v>4500</v>
      </c>
      <c r="H1433" s="296"/>
      <c r="I1433" s="32">
        <f>IF(A1433="A 6",Tabelle1!$C$3,IF(A1433="A 7",Tabelle1!$C$4,IF(A1433="A 8",Tabelle1!$C$5,IF(A1433="A 9M",Tabelle1!$C$6,IF(A1433="A 9M+Z",Tabelle1!$C$7,Tabelle1!$C$8)))))</f>
        <v>4500</v>
      </c>
      <c r="IM1433" s="215"/>
      <c r="IN1433" s="215"/>
      <c r="IQ1433" s="215"/>
    </row>
    <row r="1434" spans="1:251" s="208" customFormat="1" ht="14.25" x14ac:dyDescent="0.2">
      <c r="A1434" s="54" t="s">
        <v>43</v>
      </c>
      <c r="B1434" s="328" t="s">
        <v>50</v>
      </c>
      <c r="C1434" s="206" t="s">
        <v>1093</v>
      </c>
      <c r="D1434" s="91" t="s">
        <v>1017</v>
      </c>
      <c r="E1434" s="243">
        <v>1</v>
      </c>
      <c r="F1434" s="219"/>
      <c r="G1434" s="402">
        <f t="shared" si="22"/>
        <v>3200</v>
      </c>
      <c r="H1434" s="296"/>
      <c r="I1434" s="32">
        <f>IF(A1434="A 6",Tabelle1!$C$3,IF(A1434="A 7",Tabelle1!$C$4,IF(A1434="A 8",Tabelle1!$C$5,IF(A1434="A 9M",Tabelle1!$C$6,IF(A1434="A 9M+Z",Tabelle1!$C$7,Tabelle1!$C$8)))))</f>
        <v>3200</v>
      </c>
      <c r="J1434" s="192"/>
      <c r="K1434" s="192"/>
      <c r="L1434" s="192"/>
      <c r="M1434" s="192"/>
      <c r="N1434" s="192"/>
      <c r="O1434" s="192"/>
      <c r="P1434" s="192"/>
      <c r="Q1434" s="192"/>
      <c r="R1434" s="192"/>
      <c r="S1434" s="192"/>
      <c r="T1434" s="192"/>
      <c r="U1434" s="192"/>
      <c r="V1434" s="192"/>
      <c r="W1434" s="192"/>
      <c r="X1434" s="192"/>
      <c r="Y1434" s="192"/>
      <c r="Z1434" s="192"/>
      <c r="AA1434" s="192"/>
      <c r="AB1434" s="192"/>
      <c r="AC1434" s="192"/>
      <c r="AD1434" s="192"/>
      <c r="AE1434" s="192"/>
      <c r="AF1434" s="192"/>
      <c r="AG1434" s="192"/>
      <c r="AH1434" s="192"/>
      <c r="AI1434" s="192"/>
      <c r="AJ1434" s="192"/>
      <c r="AK1434" s="192"/>
      <c r="AL1434" s="192"/>
      <c r="AM1434" s="192"/>
      <c r="AN1434" s="192"/>
      <c r="AO1434" s="192"/>
      <c r="AP1434" s="192"/>
      <c r="AQ1434" s="192"/>
      <c r="AR1434" s="192"/>
      <c r="AS1434" s="192"/>
      <c r="AT1434" s="192"/>
      <c r="AU1434" s="192"/>
      <c r="AV1434" s="192"/>
      <c r="AW1434" s="192"/>
      <c r="AX1434" s="192"/>
      <c r="AY1434" s="192"/>
      <c r="AZ1434" s="192"/>
      <c r="BA1434" s="192"/>
      <c r="BB1434" s="192"/>
      <c r="BC1434" s="192"/>
      <c r="BD1434" s="192"/>
      <c r="BE1434" s="192"/>
      <c r="BF1434" s="192"/>
      <c r="BG1434" s="192"/>
      <c r="BH1434" s="192"/>
      <c r="BI1434" s="192"/>
      <c r="BJ1434" s="192"/>
      <c r="BK1434" s="192"/>
      <c r="BL1434" s="192"/>
      <c r="BM1434" s="192"/>
      <c r="BN1434" s="192"/>
      <c r="BO1434" s="192"/>
      <c r="BP1434" s="192"/>
      <c r="BQ1434" s="192"/>
      <c r="BR1434" s="192"/>
      <c r="BS1434" s="192"/>
      <c r="BT1434" s="192"/>
      <c r="BU1434" s="192"/>
      <c r="BV1434" s="192"/>
      <c r="BW1434" s="192"/>
      <c r="BX1434" s="192"/>
      <c r="BY1434" s="192"/>
      <c r="BZ1434" s="192"/>
      <c r="CA1434" s="192"/>
      <c r="CB1434" s="192"/>
      <c r="CC1434" s="192"/>
      <c r="CD1434" s="192"/>
      <c r="CE1434" s="192"/>
      <c r="CF1434" s="192"/>
      <c r="CG1434" s="192"/>
      <c r="CH1434" s="192"/>
      <c r="CI1434" s="192"/>
      <c r="CJ1434" s="192"/>
      <c r="CK1434" s="192"/>
      <c r="CL1434" s="192"/>
      <c r="CM1434" s="192"/>
      <c r="CN1434" s="192"/>
      <c r="CO1434" s="192"/>
      <c r="CP1434" s="192"/>
      <c r="CQ1434" s="192"/>
      <c r="CR1434" s="192"/>
      <c r="CS1434" s="192"/>
      <c r="CT1434" s="192"/>
      <c r="CU1434" s="192"/>
      <c r="CV1434" s="192"/>
      <c r="CW1434" s="192"/>
      <c r="CX1434" s="192"/>
      <c r="CY1434" s="192"/>
      <c r="CZ1434" s="192"/>
      <c r="DA1434" s="192"/>
      <c r="DB1434" s="192"/>
      <c r="DC1434" s="192"/>
      <c r="DD1434" s="192"/>
      <c r="DE1434" s="192"/>
      <c r="DF1434" s="192"/>
      <c r="DG1434" s="192"/>
      <c r="DH1434" s="192"/>
      <c r="DI1434" s="192"/>
      <c r="DJ1434" s="192"/>
      <c r="DK1434" s="192"/>
      <c r="DL1434" s="192"/>
      <c r="DM1434" s="192"/>
      <c r="DN1434" s="192"/>
      <c r="DO1434" s="192"/>
      <c r="DP1434" s="192"/>
      <c r="DQ1434" s="192"/>
      <c r="DR1434" s="192"/>
      <c r="DS1434" s="192"/>
      <c r="DT1434" s="192"/>
      <c r="DU1434" s="192"/>
      <c r="DV1434" s="192"/>
      <c r="DW1434" s="192"/>
      <c r="DX1434" s="192"/>
      <c r="DY1434" s="192"/>
      <c r="DZ1434" s="192"/>
      <c r="EA1434" s="192"/>
      <c r="EB1434" s="192"/>
      <c r="EC1434" s="192"/>
      <c r="ED1434" s="192"/>
      <c r="EE1434" s="192"/>
      <c r="EF1434" s="192"/>
      <c r="EG1434" s="192"/>
      <c r="EH1434" s="192"/>
      <c r="EI1434" s="192"/>
      <c r="EJ1434" s="192"/>
      <c r="EK1434" s="192"/>
      <c r="EL1434" s="192"/>
      <c r="EM1434" s="192"/>
      <c r="EN1434" s="192"/>
      <c r="EO1434" s="192"/>
      <c r="EP1434" s="192"/>
      <c r="EQ1434" s="192"/>
      <c r="ER1434" s="192"/>
      <c r="ES1434" s="192"/>
      <c r="ET1434" s="192"/>
      <c r="EU1434" s="192"/>
      <c r="EV1434" s="192"/>
      <c r="EW1434" s="192"/>
      <c r="EX1434" s="192"/>
      <c r="EY1434" s="192"/>
      <c r="EZ1434" s="192"/>
      <c r="FA1434" s="192"/>
      <c r="FB1434" s="192"/>
      <c r="FC1434" s="192"/>
      <c r="FD1434" s="192"/>
      <c r="FE1434" s="192"/>
      <c r="FF1434" s="192"/>
      <c r="FG1434" s="192"/>
      <c r="FH1434" s="192"/>
      <c r="FI1434" s="192"/>
      <c r="FJ1434" s="192"/>
      <c r="FK1434" s="192"/>
      <c r="FL1434" s="192"/>
      <c r="FM1434" s="192"/>
      <c r="FN1434" s="192"/>
      <c r="FO1434" s="192"/>
      <c r="FP1434" s="192"/>
      <c r="FQ1434" s="192"/>
      <c r="FR1434" s="192"/>
      <c r="FS1434" s="192"/>
      <c r="FT1434" s="192"/>
      <c r="FU1434" s="192"/>
      <c r="FV1434" s="192"/>
      <c r="FW1434" s="192"/>
      <c r="FX1434" s="192"/>
      <c r="FY1434" s="192"/>
      <c r="FZ1434" s="192"/>
      <c r="GA1434" s="192"/>
      <c r="GB1434" s="192"/>
      <c r="GC1434" s="192"/>
      <c r="GD1434" s="192"/>
      <c r="GE1434" s="192"/>
      <c r="GF1434" s="192"/>
      <c r="GG1434" s="192"/>
      <c r="GH1434" s="192"/>
      <c r="GI1434" s="192"/>
      <c r="GJ1434" s="192"/>
      <c r="GK1434" s="192"/>
      <c r="GL1434" s="192"/>
      <c r="GM1434" s="192"/>
      <c r="GN1434" s="192"/>
      <c r="GO1434" s="192"/>
      <c r="GP1434" s="192"/>
      <c r="GQ1434" s="192"/>
      <c r="GR1434" s="192"/>
      <c r="GS1434" s="192"/>
      <c r="GT1434" s="192"/>
      <c r="GU1434" s="192"/>
      <c r="GV1434" s="192"/>
      <c r="GW1434" s="192"/>
      <c r="GX1434" s="192"/>
      <c r="GY1434" s="192"/>
      <c r="GZ1434" s="192"/>
      <c r="HA1434" s="192"/>
      <c r="HB1434" s="192"/>
      <c r="HC1434" s="192"/>
      <c r="HD1434" s="192"/>
      <c r="HE1434" s="192"/>
      <c r="HF1434" s="192"/>
      <c r="HG1434" s="192"/>
      <c r="HH1434" s="192"/>
      <c r="HI1434" s="192"/>
      <c r="HJ1434" s="192"/>
      <c r="HK1434" s="192"/>
      <c r="HL1434" s="192"/>
      <c r="HM1434" s="192"/>
      <c r="HN1434" s="192"/>
      <c r="HO1434" s="192"/>
      <c r="HP1434" s="192"/>
      <c r="HQ1434" s="192"/>
      <c r="HR1434" s="192"/>
      <c r="HS1434" s="192"/>
      <c r="HT1434" s="192"/>
      <c r="HU1434" s="192"/>
      <c r="HV1434" s="192"/>
      <c r="HW1434" s="192"/>
      <c r="HX1434" s="192"/>
      <c r="HY1434" s="192"/>
      <c r="HZ1434" s="192"/>
      <c r="IA1434" s="192"/>
      <c r="IB1434" s="192"/>
      <c r="IC1434" s="192"/>
      <c r="ID1434" s="192"/>
      <c r="IE1434" s="192"/>
      <c r="IF1434" s="192"/>
      <c r="IG1434" s="192"/>
      <c r="IH1434" s="192"/>
      <c r="II1434" s="192"/>
      <c r="IJ1434" s="192"/>
      <c r="IK1434" s="192"/>
      <c r="IL1434" s="192"/>
      <c r="IO1434" s="192"/>
      <c r="IP1434" s="192"/>
    </row>
    <row r="1435" spans="1:251" s="208" customFormat="1" ht="14.25" x14ac:dyDescent="0.2">
      <c r="A1435" s="54" t="s">
        <v>43</v>
      </c>
      <c r="B1435" s="328" t="s">
        <v>50</v>
      </c>
      <c r="C1435" s="206" t="s">
        <v>1094</v>
      </c>
      <c r="D1435" s="91" t="s">
        <v>1017</v>
      </c>
      <c r="E1435" s="243">
        <v>1</v>
      </c>
      <c r="F1435" s="219"/>
      <c r="G1435" s="402">
        <f t="shared" si="22"/>
        <v>3200</v>
      </c>
      <c r="H1435" s="296"/>
      <c r="I1435" s="32">
        <f>IF(A1435="A 6",Tabelle1!$C$3,IF(A1435="A 7",Tabelle1!$C$4,IF(A1435="A 8",Tabelle1!$C$5,IF(A1435="A 9M",Tabelle1!$C$6,IF(A1435="A 9M+Z",Tabelle1!$C$7,Tabelle1!$C$8)))))</f>
        <v>3200</v>
      </c>
      <c r="J1435" s="192"/>
      <c r="K1435" s="192"/>
      <c r="L1435" s="192"/>
      <c r="M1435" s="192"/>
      <c r="N1435" s="192"/>
      <c r="O1435" s="192"/>
      <c r="P1435" s="192"/>
      <c r="Q1435" s="192"/>
      <c r="R1435" s="192"/>
      <c r="S1435" s="192"/>
      <c r="T1435" s="192"/>
      <c r="U1435" s="192"/>
      <c r="V1435" s="192"/>
      <c r="W1435" s="192"/>
      <c r="X1435" s="192"/>
      <c r="Y1435" s="192"/>
      <c r="Z1435" s="192"/>
      <c r="AA1435" s="192"/>
      <c r="AB1435" s="192"/>
      <c r="AC1435" s="192"/>
      <c r="AD1435" s="192"/>
      <c r="AE1435" s="192"/>
      <c r="AF1435" s="192"/>
      <c r="AG1435" s="192"/>
      <c r="AH1435" s="192"/>
      <c r="AI1435" s="192"/>
      <c r="AJ1435" s="192"/>
      <c r="AK1435" s="192"/>
      <c r="AL1435" s="192"/>
      <c r="AM1435" s="192"/>
      <c r="AN1435" s="192"/>
      <c r="AO1435" s="192"/>
      <c r="AP1435" s="192"/>
      <c r="AQ1435" s="192"/>
      <c r="AR1435" s="192"/>
      <c r="AS1435" s="192"/>
      <c r="AT1435" s="192"/>
      <c r="AU1435" s="192"/>
      <c r="AV1435" s="192"/>
      <c r="AW1435" s="192"/>
      <c r="AX1435" s="192"/>
      <c r="AY1435" s="192"/>
      <c r="AZ1435" s="192"/>
      <c r="BA1435" s="192"/>
      <c r="BB1435" s="192"/>
      <c r="BC1435" s="192"/>
      <c r="BD1435" s="192"/>
      <c r="BE1435" s="192"/>
      <c r="BF1435" s="192"/>
      <c r="BG1435" s="192"/>
      <c r="BH1435" s="192"/>
      <c r="BI1435" s="192"/>
      <c r="BJ1435" s="192"/>
      <c r="BK1435" s="192"/>
      <c r="BL1435" s="192"/>
      <c r="BM1435" s="192"/>
      <c r="BN1435" s="192"/>
      <c r="BO1435" s="192"/>
      <c r="BP1435" s="192"/>
      <c r="BQ1435" s="192"/>
      <c r="BR1435" s="192"/>
      <c r="BS1435" s="192"/>
      <c r="BT1435" s="192"/>
      <c r="BU1435" s="192"/>
      <c r="BV1435" s="192"/>
      <c r="BW1435" s="192"/>
      <c r="BX1435" s="192"/>
      <c r="BY1435" s="192"/>
      <c r="BZ1435" s="192"/>
      <c r="CA1435" s="192"/>
      <c r="CB1435" s="192"/>
      <c r="CC1435" s="192"/>
      <c r="CD1435" s="192"/>
      <c r="CE1435" s="192"/>
      <c r="CF1435" s="192"/>
      <c r="CG1435" s="192"/>
      <c r="CH1435" s="192"/>
      <c r="CI1435" s="192"/>
      <c r="CJ1435" s="192"/>
      <c r="CK1435" s="192"/>
      <c r="CL1435" s="192"/>
      <c r="CM1435" s="192"/>
      <c r="CN1435" s="192"/>
      <c r="CO1435" s="192"/>
      <c r="CP1435" s="192"/>
      <c r="CQ1435" s="192"/>
      <c r="CR1435" s="192"/>
      <c r="CS1435" s="192"/>
      <c r="CT1435" s="192"/>
      <c r="CU1435" s="192"/>
      <c r="CV1435" s="192"/>
      <c r="CW1435" s="192"/>
      <c r="CX1435" s="192"/>
      <c r="CY1435" s="192"/>
      <c r="CZ1435" s="192"/>
      <c r="DA1435" s="192"/>
      <c r="DB1435" s="192"/>
      <c r="DC1435" s="192"/>
      <c r="DD1435" s="192"/>
      <c r="DE1435" s="192"/>
      <c r="DF1435" s="192"/>
      <c r="DG1435" s="192"/>
      <c r="DH1435" s="192"/>
      <c r="DI1435" s="192"/>
      <c r="DJ1435" s="192"/>
      <c r="DK1435" s="192"/>
      <c r="DL1435" s="192"/>
      <c r="DM1435" s="192"/>
      <c r="DN1435" s="192"/>
      <c r="DO1435" s="192"/>
      <c r="DP1435" s="192"/>
      <c r="DQ1435" s="192"/>
      <c r="DR1435" s="192"/>
      <c r="DS1435" s="192"/>
      <c r="DT1435" s="192"/>
      <c r="DU1435" s="192"/>
      <c r="DV1435" s="192"/>
      <c r="DW1435" s="192"/>
      <c r="DX1435" s="192"/>
      <c r="DY1435" s="192"/>
      <c r="DZ1435" s="192"/>
      <c r="EA1435" s="192"/>
      <c r="EB1435" s="192"/>
      <c r="EC1435" s="192"/>
      <c r="ED1435" s="192"/>
      <c r="EE1435" s="192"/>
      <c r="EF1435" s="192"/>
      <c r="EG1435" s="192"/>
      <c r="EH1435" s="192"/>
      <c r="EI1435" s="192"/>
      <c r="EJ1435" s="192"/>
      <c r="EK1435" s="192"/>
      <c r="EL1435" s="192"/>
      <c r="EM1435" s="192"/>
      <c r="EN1435" s="192"/>
      <c r="EO1435" s="192"/>
      <c r="EP1435" s="192"/>
      <c r="EQ1435" s="192"/>
      <c r="ER1435" s="192"/>
      <c r="ES1435" s="192"/>
      <c r="ET1435" s="192"/>
      <c r="EU1435" s="192"/>
      <c r="EV1435" s="192"/>
      <c r="EW1435" s="192"/>
      <c r="EX1435" s="192"/>
      <c r="EY1435" s="192"/>
      <c r="EZ1435" s="192"/>
      <c r="FA1435" s="192"/>
      <c r="FB1435" s="192"/>
      <c r="FC1435" s="192"/>
      <c r="FD1435" s="192"/>
      <c r="FE1435" s="192"/>
      <c r="FF1435" s="192"/>
      <c r="FG1435" s="192"/>
      <c r="FH1435" s="192"/>
      <c r="FI1435" s="192"/>
      <c r="FJ1435" s="192"/>
      <c r="FK1435" s="192"/>
      <c r="FL1435" s="192"/>
      <c r="FM1435" s="192"/>
      <c r="FN1435" s="192"/>
      <c r="FO1435" s="192"/>
      <c r="FP1435" s="192"/>
      <c r="FQ1435" s="192"/>
      <c r="FR1435" s="192"/>
      <c r="FS1435" s="192"/>
      <c r="FT1435" s="192"/>
      <c r="FU1435" s="192"/>
      <c r="FV1435" s="192"/>
      <c r="FW1435" s="192"/>
      <c r="FX1435" s="192"/>
      <c r="FY1435" s="192"/>
      <c r="FZ1435" s="192"/>
      <c r="GA1435" s="192"/>
      <c r="GB1435" s="192"/>
      <c r="GC1435" s="192"/>
      <c r="GD1435" s="192"/>
      <c r="GE1435" s="192"/>
      <c r="GF1435" s="192"/>
      <c r="GG1435" s="192"/>
      <c r="GH1435" s="192"/>
      <c r="GI1435" s="192"/>
      <c r="GJ1435" s="192"/>
      <c r="GK1435" s="192"/>
      <c r="GL1435" s="192"/>
      <c r="GM1435" s="192"/>
      <c r="GN1435" s="192"/>
      <c r="GO1435" s="192"/>
      <c r="GP1435" s="192"/>
      <c r="GQ1435" s="192"/>
      <c r="GR1435" s="192"/>
      <c r="GS1435" s="192"/>
      <c r="GT1435" s="192"/>
      <c r="GU1435" s="192"/>
      <c r="GV1435" s="192"/>
      <c r="GW1435" s="192"/>
      <c r="GX1435" s="192"/>
      <c r="GY1435" s="192"/>
      <c r="GZ1435" s="192"/>
      <c r="HA1435" s="192"/>
      <c r="HB1435" s="192"/>
      <c r="HC1435" s="192"/>
      <c r="HD1435" s="192"/>
      <c r="HE1435" s="192"/>
      <c r="HF1435" s="192"/>
      <c r="HG1435" s="192"/>
      <c r="HH1435" s="192"/>
      <c r="HI1435" s="192"/>
      <c r="HJ1435" s="192"/>
      <c r="HK1435" s="192"/>
      <c r="HL1435" s="192"/>
      <c r="HM1435" s="192"/>
      <c r="HN1435" s="192"/>
      <c r="HO1435" s="192"/>
      <c r="HP1435" s="192"/>
      <c r="HQ1435" s="192"/>
      <c r="HR1435" s="192"/>
      <c r="HS1435" s="192"/>
      <c r="HT1435" s="192"/>
      <c r="HU1435" s="192"/>
      <c r="HV1435" s="192"/>
      <c r="HW1435" s="192"/>
      <c r="HX1435" s="192"/>
      <c r="HY1435" s="192"/>
      <c r="HZ1435" s="192"/>
      <c r="IA1435" s="192"/>
      <c r="IB1435" s="192"/>
      <c r="IC1435" s="192"/>
      <c r="ID1435" s="192"/>
      <c r="IE1435" s="192"/>
      <c r="IF1435" s="192"/>
      <c r="IG1435" s="192"/>
      <c r="IH1435" s="192"/>
      <c r="II1435" s="192"/>
      <c r="IJ1435" s="192"/>
      <c r="IK1435" s="192"/>
      <c r="IL1435" s="192"/>
      <c r="IO1435" s="192"/>
      <c r="IP1435" s="192"/>
    </row>
    <row r="1436" spans="1:251" s="208" customFormat="1" ht="14.25" x14ac:dyDescent="0.2">
      <c r="A1436" s="54" t="s">
        <v>43</v>
      </c>
      <c r="B1436" s="328" t="s">
        <v>50</v>
      </c>
      <c r="C1436" s="206" t="s">
        <v>1095</v>
      </c>
      <c r="D1436" s="91" t="s">
        <v>1017</v>
      </c>
      <c r="E1436" s="243">
        <v>1</v>
      </c>
      <c r="F1436" s="219"/>
      <c r="G1436" s="402">
        <f t="shared" si="22"/>
        <v>3200</v>
      </c>
      <c r="H1436" s="296"/>
      <c r="I1436" s="32">
        <f>IF(A1436="A 6",Tabelle1!$C$3,IF(A1436="A 7",Tabelle1!$C$4,IF(A1436="A 8",Tabelle1!$C$5,IF(A1436="A 9M",Tabelle1!$C$6,IF(A1436="A 9M+Z",Tabelle1!$C$7,Tabelle1!$C$8)))))</f>
        <v>3200</v>
      </c>
      <c r="J1436" s="192"/>
      <c r="K1436" s="192"/>
      <c r="L1436" s="192"/>
      <c r="M1436" s="192"/>
      <c r="N1436" s="192"/>
      <c r="O1436" s="192"/>
      <c r="P1436" s="192"/>
      <c r="Q1436" s="192"/>
      <c r="R1436" s="192"/>
      <c r="S1436" s="192"/>
      <c r="T1436" s="192"/>
      <c r="U1436" s="192"/>
      <c r="V1436" s="192"/>
      <c r="W1436" s="192"/>
      <c r="X1436" s="192"/>
      <c r="Y1436" s="192"/>
      <c r="Z1436" s="192"/>
      <c r="AA1436" s="192"/>
      <c r="AB1436" s="192"/>
      <c r="AC1436" s="192"/>
      <c r="AD1436" s="192"/>
      <c r="AE1436" s="192"/>
      <c r="AF1436" s="192"/>
      <c r="AG1436" s="192"/>
      <c r="AH1436" s="192"/>
      <c r="AI1436" s="192"/>
      <c r="AJ1436" s="192"/>
      <c r="AK1436" s="192"/>
      <c r="AL1436" s="192"/>
      <c r="AM1436" s="192"/>
      <c r="AN1436" s="192"/>
      <c r="AO1436" s="192"/>
      <c r="AP1436" s="192"/>
      <c r="AQ1436" s="192"/>
      <c r="AR1436" s="192"/>
      <c r="AS1436" s="192"/>
      <c r="AT1436" s="192"/>
      <c r="AU1436" s="192"/>
      <c r="AV1436" s="192"/>
      <c r="AW1436" s="192"/>
      <c r="AX1436" s="192"/>
      <c r="AY1436" s="192"/>
      <c r="AZ1436" s="192"/>
      <c r="BA1436" s="192"/>
      <c r="BB1436" s="192"/>
      <c r="BC1436" s="192"/>
      <c r="BD1436" s="192"/>
      <c r="BE1436" s="192"/>
      <c r="BF1436" s="192"/>
      <c r="BG1436" s="192"/>
      <c r="BH1436" s="192"/>
      <c r="BI1436" s="192"/>
      <c r="BJ1436" s="192"/>
      <c r="BK1436" s="192"/>
      <c r="BL1436" s="192"/>
      <c r="BM1436" s="192"/>
      <c r="BN1436" s="192"/>
      <c r="BO1436" s="192"/>
      <c r="BP1436" s="192"/>
      <c r="BQ1436" s="192"/>
      <c r="BR1436" s="192"/>
      <c r="BS1436" s="192"/>
      <c r="BT1436" s="192"/>
      <c r="BU1436" s="192"/>
      <c r="BV1436" s="192"/>
      <c r="BW1436" s="192"/>
      <c r="BX1436" s="192"/>
      <c r="BY1436" s="192"/>
      <c r="BZ1436" s="192"/>
      <c r="CA1436" s="192"/>
      <c r="CB1436" s="192"/>
      <c r="CC1436" s="192"/>
      <c r="CD1436" s="192"/>
      <c r="CE1436" s="192"/>
      <c r="CF1436" s="192"/>
      <c r="CG1436" s="192"/>
      <c r="CH1436" s="192"/>
      <c r="CI1436" s="192"/>
      <c r="CJ1436" s="192"/>
      <c r="CK1436" s="192"/>
      <c r="CL1436" s="192"/>
      <c r="CM1436" s="192"/>
      <c r="CN1436" s="192"/>
      <c r="CO1436" s="192"/>
      <c r="CP1436" s="192"/>
      <c r="CQ1436" s="192"/>
      <c r="CR1436" s="192"/>
      <c r="CS1436" s="192"/>
      <c r="CT1436" s="192"/>
      <c r="CU1436" s="192"/>
      <c r="CV1436" s="192"/>
      <c r="CW1436" s="192"/>
      <c r="CX1436" s="192"/>
      <c r="CY1436" s="192"/>
      <c r="CZ1436" s="192"/>
      <c r="DA1436" s="192"/>
      <c r="DB1436" s="192"/>
      <c r="DC1436" s="192"/>
      <c r="DD1436" s="192"/>
      <c r="DE1436" s="192"/>
      <c r="DF1436" s="192"/>
      <c r="DG1436" s="192"/>
      <c r="DH1436" s="192"/>
      <c r="DI1436" s="192"/>
      <c r="DJ1436" s="192"/>
      <c r="DK1436" s="192"/>
      <c r="DL1436" s="192"/>
      <c r="DM1436" s="192"/>
      <c r="DN1436" s="192"/>
      <c r="DO1436" s="192"/>
      <c r="DP1436" s="192"/>
      <c r="DQ1436" s="192"/>
      <c r="DR1436" s="192"/>
      <c r="DS1436" s="192"/>
      <c r="DT1436" s="192"/>
      <c r="DU1436" s="192"/>
      <c r="DV1436" s="192"/>
      <c r="DW1436" s="192"/>
      <c r="DX1436" s="192"/>
      <c r="DY1436" s="192"/>
      <c r="DZ1436" s="192"/>
      <c r="EA1436" s="192"/>
      <c r="EB1436" s="192"/>
      <c r="EC1436" s="192"/>
      <c r="ED1436" s="192"/>
      <c r="EE1436" s="192"/>
      <c r="EF1436" s="192"/>
      <c r="EG1436" s="192"/>
      <c r="EH1436" s="192"/>
      <c r="EI1436" s="192"/>
      <c r="EJ1436" s="192"/>
      <c r="EK1436" s="192"/>
      <c r="EL1436" s="192"/>
      <c r="EM1436" s="192"/>
      <c r="EN1436" s="192"/>
      <c r="EO1436" s="192"/>
      <c r="EP1436" s="192"/>
      <c r="EQ1436" s="192"/>
      <c r="ER1436" s="192"/>
      <c r="ES1436" s="192"/>
      <c r="ET1436" s="192"/>
      <c r="EU1436" s="192"/>
      <c r="EV1436" s="192"/>
      <c r="EW1436" s="192"/>
      <c r="EX1436" s="192"/>
      <c r="EY1436" s="192"/>
      <c r="EZ1436" s="192"/>
      <c r="FA1436" s="192"/>
      <c r="FB1436" s="192"/>
      <c r="FC1436" s="192"/>
      <c r="FD1436" s="192"/>
      <c r="FE1436" s="192"/>
      <c r="FF1436" s="192"/>
      <c r="FG1436" s="192"/>
      <c r="FH1436" s="192"/>
      <c r="FI1436" s="192"/>
      <c r="FJ1436" s="192"/>
      <c r="FK1436" s="192"/>
      <c r="FL1436" s="192"/>
      <c r="FM1436" s="192"/>
      <c r="FN1436" s="192"/>
      <c r="FO1436" s="192"/>
      <c r="FP1436" s="192"/>
      <c r="FQ1436" s="192"/>
      <c r="FR1436" s="192"/>
      <c r="FS1436" s="192"/>
      <c r="FT1436" s="192"/>
      <c r="FU1436" s="192"/>
      <c r="FV1436" s="192"/>
      <c r="FW1436" s="192"/>
      <c r="FX1436" s="192"/>
      <c r="FY1436" s="192"/>
      <c r="FZ1436" s="192"/>
      <c r="GA1436" s="192"/>
      <c r="GB1436" s="192"/>
      <c r="GC1436" s="192"/>
      <c r="GD1436" s="192"/>
      <c r="GE1436" s="192"/>
      <c r="GF1436" s="192"/>
      <c r="GG1436" s="192"/>
      <c r="GH1436" s="192"/>
      <c r="GI1436" s="192"/>
      <c r="GJ1436" s="192"/>
      <c r="GK1436" s="192"/>
      <c r="GL1436" s="192"/>
      <c r="GM1436" s="192"/>
      <c r="GN1436" s="192"/>
      <c r="GO1436" s="192"/>
      <c r="GP1436" s="192"/>
      <c r="GQ1436" s="192"/>
      <c r="GR1436" s="192"/>
      <c r="GS1436" s="192"/>
      <c r="GT1436" s="192"/>
      <c r="GU1436" s="192"/>
      <c r="GV1436" s="192"/>
      <c r="GW1436" s="192"/>
      <c r="GX1436" s="192"/>
      <c r="GY1436" s="192"/>
      <c r="GZ1436" s="192"/>
      <c r="HA1436" s="192"/>
      <c r="HB1436" s="192"/>
      <c r="HC1436" s="192"/>
      <c r="HD1436" s="192"/>
      <c r="HE1436" s="192"/>
      <c r="HF1436" s="192"/>
      <c r="HG1436" s="192"/>
      <c r="HH1436" s="192"/>
      <c r="HI1436" s="192"/>
      <c r="HJ1436" s="192"/>
      <c r="HK1436" s="192"/>
      <c r="HL1436" s="192"/>
      <c r="HM1436" s="192"/>
      <c r="HN1436" s="192"/>
      <c r="HO1436" s="192"/>
      <c r="HP1436" s="192"/>
      <c r="HQ1436" s="192"/>
      <c r="HR1436" s="192"/>
      <c r="HS1436" s="192"/>
      <c r="HT1436" s="192"/>
      <c r="HU1436" s="192"/>
      <c r="HV1436" s="192"/>
      <c r="HW1436" s="192"/>
      <c r="HX1436" s="192"/>
      <c r="HY1436" s="192"/>
      <c r="HZ1436" s="192"/>
      <c r="IA1436" s="192"/>
      <c r="IB1436" s="192"/>
      <c r="IC1436" s="192"/>
      <c r="ID1436" s="192"/>
      <c r="IE1436" s="192"/>
      <c r="IF1436" s="192"/>
      <c r="IG1436" s="192"/>
      <c r="IH1436" s="192"/>
      <c r="II1436" s="192"/>
      <c r="IJ1436" s="192"/>
      <c r="IK1436" s="192"/>
      <c r="IL1436" s="192"/>
      <c r="IO1436" s="192"/>
      <c r="IP1436" s="192"/>
    </row>
    <row r="1437" spans="1:251" s="208" customFormat="1" ht="14.25" x14ac:dyDescent="0.2">
      <c r="A1437" s="54" t="s">
        <v>43</v>
      </c>
      <c r="B1437" s="328" t="s">
        <v>50</v>
      </c>
      <c r="C1437" s="206" t="s">
        <v>1096</v>
      </c>
      <c r="D1437" s="91" t="s">
        <v>1017</v>
      </c>
      <c r="E1437" s="243">
        <v>1</v>
      </c>
      <c r="F1437" s="219"/>
      <c r="G1437" s="402">
        <f t="shared" si="22"/>
        <v>3200</v>
      </c>
      <c r="H1437" s="296"/>
      <c r="I1437" s="32">
        <f>IF(A1437="A 6",Tabelle1!$C$3,IF(A1437="A 7",Tabelle1!$C$4,IF(A1437="A 8",Tabelle1!$C$5,IF(A1437="A 9M",Tabelle1!$C$6,IF(A1437="A 9M+Z",Tabelle1!$C$7,Tabelle1!$C$8)))))</f>
        <v>3200</v>
      </c>
      <c r="J1437" s="192"/>
      <c r="K1437" s="192"/>
      <c r="L1437" s="192"/>
      <c r="M1437" s="192"/>
      <c r="N1437" s="192"/>
      <c r="O1437" s="192"/>
      <c r="P1437" s="192"/>
      <c r="Q1437" s="192"/>
      <c r="R1437" s="192"/>
      <c r="S1437" s="192"/>
      <c r="T1437" s="192"/>
      <c r="U1437" s="192"/>
      <c r="V1437" s="192"/>
      <c r="W1437" s="192"/>
      <c r="X1437" s="192"/>
      <c r="Y1437" s="192"/>
      <c r="Z1437" s="192"/>
      <c r="AA1437" s="192"/>
      <c r="AB1437" s="192"/>
      <c r="AC1437" s="192"/>
      <c r="AD1437" s="192"/>
      <c r="AE1437" s="192"/>
      <c r="AF1437" s="192"/>
      <c r="AG1437" s="192"/>
      <c r="AH1437" s="192"/>
      <c r="AI1437" s="192"/>
      <c r="AJ1437" s="192"/>
      <c r="AK1437" s="192"/>
      <c r="AL1437" s="192"/>
      <c r="AM1437" s="192"/>
      <c r="AN1437" s="192"/>
      <c r="AO1437" s="192"/>
      <c r="AP1437" s="192"/>
      <c r="AQ1437" s="192"/>
      <c r="AR1437" s="192"/>
      <c r="AS1437" s="192"/>
      <c r="AT1437" s="192"/>
      <c r="AU1437" s="192"/>
      <c r="AV1437" s="192"/>
      <c r="AW1437" s="192"/>
      <c r="AX1437" s="192"/>
      <c r="AY1437" s="192"/>
      <c r="AZ1437" s="192"/>
      <c r="BA1437" s="192"/>
      <c r="BB1437" s="192"/>
      <c r="BC1437" s="192"/>
      <c r="BD1437" s="192"/>
      <c r="BE1437" s="192"/>
      <c r="BF1437" s="192"/>
      <c r="BG1437" s="192"/>
      <c r="BH1437" s="192"/>
      <c r="BI1437" s="192"/>
      <c r="BJ1437" s="192"/>
      <c r="BK1437" s="192"/>
      <c r="BL1437" s="192"/>
      <c r="BM1437" s="192"/>
      <c r="BN1437" s="192"/>
      <c r="BO1437" s="192"/>
      <c r="BP1437" s="192"/>
      <c r="BQ1437" s="192"/>
      <c r="BR1437" s="192"/>
      <c r="BS1437" s="192"/>
      <c r="BT1437" s="192"/>
      <c r="BU1437" s="192"/>
      <c r="BV1437" s="192"/>
      <c r="BW1437" s="192"/>
      <c r="BX1437" s="192"/>
      <c r="BY1437" s="192"/>
      <c r="BZ1437" s="192"/>
      <c r="CA1437" s="192"/>
      <c r="CB1437" s="192"/>
      <c r="CC1437" s="192"/>
      <c r="CD1437" s="192"/>
      <c r="CE1437" s="192"/>
      <c r="CF1437" s="192"/>
      <c r="CG1437" s="192"/>
      <c r="CH1437" s="192"/>
      <c r="CI1437" s="192"/>
      <c r="CJ1437" s="192"/>
      <c r="CK1437" s="192"/>
      <c r="CL1437" s="192"/>
      <c r="CM1437" s="192"/>
      <c r="CN1437" s="192"/>
      <c r="CO1437" s="192"/>
      <c r="CP1437" s="192"/>
      <c r="CQ1437" s="192"/>
      <c r="CR1437" s="192"/>
      <c r="CS1437" s="192"/>
      <c r="CT1437" s="192"/>
      <c r="CU1437" s="192"/>
      <c r="CV1437" s="192"/>
      <c r="CW1437" s="192"/>
      <c r="CX1437" s="192"/>
      <c r="CY1437" s="192"/>
      <c r="CZ1437" s="192"/>
      <c r="DA1437" s="192"/>
      <c r="DB1437" s="192"/>
      <c r="DC1437" s="192"/>
      <c r="DD1437" s="192"/>
      <c r="DE1437" s="192"/>
      <c r="DF1437" s="192"/>
      <c r="DG1437" s="192"/>
      <c r="DH1437" s="192"/>
      <c r="DI1437" s="192"/>
      <c r="DJ1437" s="192"/>
      <c r="DK1437" s="192"/>
      <c r="DL1437" s="192"/>
      <c r="DM1437" s="192"/>
      <c r="DN1437" s="192"/>
      <c r="DO1437" s="192"/>
      <c r="DP1437" s="192"/>
      <c r="DQ1437" s="192"/>
      <c r="DR1437" s="192"/>
      <c r="DS1437" s="192"/>
      <c r="DT1437" s="192"/>
      <c r="DU1437" s="192"/>
      <c r="DV1437" s="192"/>
      <c r="DW1437" s="192"/>
      <c r="DX1437" s="192"/>
      <c r="DY1437" s="192"/>
      <c r="DZ1437" s="192"/>
      <c r="EA1437" s="192"/>
      <c r="EB1437" s="192"/>
      <c r="EC1437" s="192"/>
      <c r="ED1437" s="192"/>
      <c r="EE1437" s="192"/>
      <c r="EF1437" s="192"/>
      <c r="EG1437" s="192"/>
      <c r="EH1437" s="192"/>
      <c r="EI1437" s="192"/>
      <c r="EJ1437" s="192"/>
      <c r="EK1437" s="192"/>
      <c r="EL1437" s="192"/>
      <c r="EM1437" s="192"/>
      <c r="EN1437" s="192"/>
      <c r="EO1437" s="192"/>
      <c r="EP1437" s="192"/>
      <c r="EQ1437" s="192"/>
      <c r="ER1437" s="192"/>
      <c r="ES1437" s="192"/>
      <c r="ET1437" s="192"/>
      <c r="EU1437" s="192"/>
      <c r="EV1437" s="192"/>
      <c r="EW1437" s="192"/>
      <c r="EX1437" s="192"/>
      <c r="EY1437" s="192"/>
      <c r="EZ1437" s="192"/>
      <c r="FA1437" s="192"/>
      <c r="FB1437" s="192"/>
      <c r="FC1437" s="192"/>
      <c r="FD1437" s="192"/>
      <c r="FE1437" s="192"/>
      <c r="FF1437" s="192"/>
      <c r="FG1437" s="192"/>
      <c r="FH1437" s="192"/>
      <c r="FI1437" s="192"/>
      <c r="FJ1437" s="192"/>
      <c r="FK1437" s="192"/>
      <c r="FL1437" s="192"/>
      <c r="FM1437" s="192"/>
      <c r="FN1437" s="192"/>
      <c r="FO1437" s="192"/>
      <c r="FP1437" s="192"/>
      <c r="FQ1437" s="192"/>
      <c r="FR1437" s="192"/>
      <c r="FS1437" s="192"/>
      <c r="FT1437" s="192"/>
      <c r="FU1437" s="192"/>
      <c r="FV1437" s="192"/>
      <c r="FW1437" s="192"/>
      <c r="FX1437" s="192"/>
      <c r="FY1437" s="192"/>
      <c r="FZ1437" s="192"/>
      <c r="GA1437" s="192"/>
      <c r="GB1437" s="192"/>
      <c r="GC1437" s="192"/>
      <c r="GD1437" s="192"/>
      <c r="GE1437" s="192"/>
      <c r="GF1437" s="192"/>
      <c r="GG1437" s="192"/>
      <c r="GH1437" s="192"/>
      <c r="GI1437" s="192"/>
      <c r="GJ1437" s="192"/>
      <c r="GK1437" s="192"/>
      <c r="GL1437" s="192"/>
      <c r="GM1437" s="192"/>
      <c r="GN1437" s="192"/>
      <c r="GO1437" s="192"/>
      <c r="GP1437" s="192"/>
      <c r="GQ1437" s="192"/>
      <c r="GR1437" s="192"/>
      <c r="GS1437" s="192"/>
      <c r="GT1437" s="192"/>
      <c r="GU1437" s="192"/>
      <c r="GV1437" s="192"/>
      <c r="GW1437" s="192"/>
      <c r="GX1437" s="192"/>
      <c r="GY1437" s="192"/>
      <c r="GZ1437" s="192"/>
      <c r="HA1437" s="192"/>
      <c r="HB1437" s="192"/>
      <c r="HC1437" s="192"/>
      <c r="HD1437" s="192"/>
      <c r="HE1437" s="192"/>
      <c r="HF1437" s="192"/>
      <c r="HG1437" s="192"/>
      <c r="HH1437" s="192"/>
      <c r="HI1437" s="192"/>
      <c r="HJ1437" s="192"/>
      <c r="HK1437" s="192"/>
      <c r="HL1437" s="192"/>
      <c r="HM1437" s="192"/>
      <c r="HN1437" s="192"/>
      <c r="HO1437" s="192"/>
      <c r="HP1437" s="192"/>
      <c r="HQ1437" s="192"/>
      <c r="HR1437" s="192"/>
      <c r="HS1437" s="192"/>
      <c r="HT1437" s="192"/>
      <c r="HU1437" s="192"/>
      <c r="HV1437" s="192"/>
      <c r="HW1437" s="192"/>
      <c r="HX1437" s="192"/>
      <c r="HY1437" s="192"/>
      <c r="HZ1437" s="192"/>
      <c r="IA1437" s="192"/>
      <c r="IB1437" s="192"/>
      <c r="IC1437" s="192"/>
      <c r="ID1437" s="192"/>
      <c r="IE1437" s="192"/>
      <c r="IF1437" s="192"/>
      <c r="IG1437" s="192"/>
      <c r="IH1437" s="192"/>
      <c r="II1437" s="192"/>
      <c r="IJ1437" s="192"/>
      <c r="IK1437" s="192"/>
      <c r="IL1437" s="192"/>
      <c r="IO1437" s="192"/>
      <c r="IP1437" s="192"/>
    </row>
    <row r="1438" spans="1:251" s="208" customFormat="1" ht="14.25" x14ac:dyDescent="0.2">
      <c r="A1438" s="54" t="s">
        <v>43</v>
      </c>
      <c r="B1438" s="328" t="s">
        <v>50</v>
      </c>
      <c r="C1438" s="206" t="s">
        <v>1097</v>
      </c>
      <c r="D1438" s="91" t="s">
        <v>1017</v>
      </c>
      <c r="E1438" s="243">
        <v>1</v>
      </c>
      <c r="F1438" s="219"/>
      <c r="G1438" s="402">
        <f t="shared" si="22"/>
        <v>3200</v>
      </c>
      <c r="H1438" s="296"/>
      <c r="I1438" s="32">
        <f>IF(A1438="A 6",Tabelle1!$C$3,IF(A1438="A 7",Tabelle1!$C$4,IF(A1438="A 8",Tabelle1!$C$5,IF(A1438="A 9M",Tabelle1!$C$6,IF(A1438="A 9M+Z",Tabelle1!$C$7,Tabelle1!$C$8)))))</f>
        <v>3200</v>
      </c>
      <c r="J1438" s="192"/>
      <c r="K1438" s="192"/>
      <c r="L1438" s="192"/>
      <c r="M1438" s="192"/>
      <c r="N1438" s="192"/>
      <c r="O1438" s="192"/>
      <c r="P1438" s="192"/>
      <c r="Q1438" s="192"/>
      <c r="R1438" s="192"/>
      <c r="S1438" s="192"/>
      <c r="T1438" s="192"/>
      <c r="U1438" s="192"/>
      <c r="V1438" s="192"/>
      <c r="W1438" s="192"/>
      <c r="X1438" s="192"/>
      <c r="Y1438" s="192"/>
      <c r="Z1438" s="192"/>
      <c r="AA1438" s="192"/>
      <c r="AB1438" s="192"/>
      <c r="AC1438" s="192"/>
      <c r="AD1438" s="192"/>
      <c r="AE1438" s="192"/>
      <c r="AF1438" s="192"/>
      <c r="AG1438" s="192"/>
      <c r="AH1438" s="192"/>
      <c r="AI1438" s="192"/>
      <c r="AJ1438" s="192"/>
      <c r="AK1438" s="192"/>
      <c r="AL1438" s="192"/>
      <c r="AM1438" s="192"/>
      <c r="AN1438" s="192"/>
      <c r="AO1438" s="192"/>
      <c r="AP1438" s="192"/>
      <c r="AQ1438" s="192"/>
      <c r="AR1438" s="192"/>
      <c r="AS1438" s="192"/>
      <c r="AT1438" s="192"/>
      <c r="AU1438" s="192"/>
      <c r="AV1438" s="192"/>
      <c r="AW1438" s="192"/>
      <c r="AX1438" s="192"/>
      <c r="AY1438" s="192"/>
      <c r="AZ1438" s="192"/>
      <c r="BA1438" s="192"/>
      <c r="BB1438" s="192"/>
      <c r="BC1438" s="192"/>
      <c r="BD1438" s="192"/>
      <c r="BE1438" s="192"/>
      <c r="BF1438" s="192"/>
      <c r="BG1438" s="192"/>
      <c r="BH1438" s="192"/>
      <c r="BI1438" s="192"/>
      <c r="BJ1438" s="192"/>
      <c r="BK1438" s="192"/>
      <c r="BL1438" s="192"/>
      <c r="BM1438" s="192"/>
      <c r="BN1438" s="192"/>
      <c r="BO1438" s="192"/>
      <c r="BP1438" s="192"/>
      <c r="BQ1438" s="192"/>
      <c r="BR1438" s="192"/>
      <c r="BS1438" s="192"/>
      <c r="BT1438" s="192"/>
      <c r="BU1438" s="192"/>
      <c r="BV1438" s="192"/>
      <c r="BW1438" s="192"/>
      <c r="BX1438" s="192"/>
      <c r="BY1438" s="192"/>
      <c r="BZ1438" s="192"/>
      <c r="CA1438" s="192"/>
      <c r="CB1438" s="192"/>
      <c r="CC1438" s="192"/>
      <c r="CD1438" s="192"/>
      <c r="CE1438" s="192"/>
      <c r="CF1438" s="192"/>
      <c r="CG1438" s="192"/>
      <c r="CH1438" s="192"/>
      <c r="CI1438" s="192"/>
      <c r="CJ1438" s="192"/>
      <c r="CK1438" s="192"/>
      <c r="CL1438" s="192"/>
      <c r="CM1438" s="192"/>
      <c r="CN1438" s="192"/>
      <c r="CO1438" s="192"/>
      <c r="CP1438" s="192"/>
      <c r="CQ1438" s="192"/>
      <c r="CR1438" s="192"/>
      <c r="CS1438" s="192"/>
      <c r="CT1438" s="192"/>
      <c r="CU1438" s="192"/>
      <c r="CV1438" s="192"/>
      <c r="CW1438" s="192"/>
      <c r="CX1438" s="192"/>
      <c r="CY1438" s="192"/>
      <c r="CZ1438" s="192"/>
      <c r="DA1438" s="192"/>
      <c r="DB1438" s="192"/>
      <c r="DC1438" s="192"/>
      <c r="DD1438" s="192"/>
      <c r="DE1438" s="192"/>
      <c r="DF1438" s="192"/>
      <c r="DG1438" s="192"/>
      <c r="DH1438" s="192"/>
      <c r="DI1438" s="192"/>
      <c r="DJ1438" s="192"/>
      <c r="DK1438" s="192"/>
      <c r="DL1438" s="192"/>
      <c r="DM1438" s="192"/>
      <c r="DN1438" s="192"/>
      <c r="DO1438" s="192"/>
      <c r="DP1438" s="192"/>
      <c r="DQ1438" s="192"/>
      <c r="DR1438" s="192"/>
      <c r="DS1438" s="192"/>
      <c r="DT1438" s="192"/>
      <c r="DU1438" s="192"/>
      <c r="DV1438" s="192"/>
      <c r="DW1438" s="192"/>
      <c r="DX1438" s="192"/>
      <c r="DY1438" s="192"/>
      <c r="DZ1438" s="192"/>
      <c r="EA1438" s="192"/>
      <c r="EB1438" s="192"/>
      <c r="EC1438" s="192"/>
      <c r="ED1438" s="192"/>
      <c r="EE1438" s="192"/>
      <c r="EF1438" s="192"/>
      <c r="EG1438" s="192"/>
      <c r="EH1438" s="192"/>
      <c r="EI1438" s="192"/>
      <c r="EJ1438" s="192"/>
      <c r="EK1438" s="192"/>
      <c r="EL1438" s="192"/>
      <c r="EM1438" s="192"/>
      <c r="EN1438" s="192"/>
      <c r="EO1438" s="192"/>
      <c r="EP1438" s="192"/>
      <c r="EQ1438" s="192"/>
      <c r="ER1438" s="192"/>
      <c r="ES1438" s="192"/>
      <c r="ET1438" s="192"/>
      <c r="EU1438" s="192"/>
      <c r="EV1438" s="192"/>
      <c r="EW1438" s="192"/>
      <c r="EX1438" s="192"/>
      <c r="EY1438" s="192"/>
      <c r="EZ1438" s="192"/>
      <c r="FA1438" s="192"/>
      <c r="FB1438" s="192"/>
      <c r="FC1438" s="192"/>
      <c r="FD1438" s="192"/>
      <c r="FE1438" s="192"/>
      <c r="FF1438" s="192"/>
      <c r="FG1438" s="192"/>
      <c r="FH1438" s="192"/>
      <c r="FI1438" s="192"/>
      <c r="FJ1438" s="192"/>
      <c r="FK1438" s="192"/>
      <c r="FL1438" s="192"/>
      <c r="FM1438" s="192"/>
      <c r="FN1438" s="192"/>
      <c r="FO1438" s="192"/>
      <c r="FP1438" s="192"/>
      <c r="FQ1438" s="192"/>
      <c r="FR1438" s="192"/>
      <c r="FS1438" s="192"/>
      <c r="FT1438" s="192"/>
      <c r="FU1438" s="192"/>
      <c r="FV1438" s="192"/>
      <c r="FW1438" s="192"/>
      <c r="FX1438" s="192"/>
      <c r="FY1438" s="192"/>
      <c r="FZ1438" s="192"/>
      <c r="GA1438" s="192"/>
      <c r="GB1438" s="192"/>
      <c r="GC1438" s="192"/>
      <c r="GD1438" s="192"/>
      <c r="GE1438" s="192"/>
      <c r="GF1438" s="192"/>
      <c r="GG1438" s="192"/>
      <c r="GH1438" s="192"/>
      <c r="GI1438" s="192"/>
      <c r="GJ1438" s="192"/>
      <c r="GK1438" s="192"/>
      <c r="GL1438" s="192"/>
      <c r="GM1438" s="192"/>
      <c r="GN1438" s="192"/>
      <c r="GO1438" s="192"/>
      <c r="GP1438" s="192"/>
      <c r="GQ1438" s="192"/>
      <c r="GR1438" s="192"/>
      <c r="GS1438" s="192"/>
      <c r="GT1438" s="192"/>
      <c r="GU1438" s="192"/>
      <c r="GV1438" s="192"/>
      <c r="GW1438" s="192"/>
      <c r="GX1438" s="192"/>
      <c r="GY1438" s="192"/>
      <c r="GZ1438" s="192"/>
      <c r="HA1438" s="192"/>
      <c r="HB1438" s="192"/>
      <c r="HC1438" s="192"/>
      <c r="HD1438" s="192"/>
      <c r="HE1438" s="192"/>
      <c r="HF1438" s="192"/>
      <c r="HG1438" s="192"/>
      <c r="HH1438" s="192"/>
      <c r="HI1438" s="192"/>
      <c r="HJ1438" s="192"/>
      <c r="HK1438" s="192"/>
      <c r="HL1438" s="192"/>
      <c r="HM1438" s="192"/>
      <c r="HN1438" s="192"/>
      <c r="HO1438" s="192"/>
      <c r="HP1438" s="192"/>
      <c r="HQ1438" s="192"/>
      <c r="HR1438" s="192"/>
      <c r="HS1438" s="192"/>
      <c r="HT1438" s="192"/>
      <c r="HU1438" s="192"/>
      <c r="HV1438" s="192"/>
      <c r="HW1438" s="192"/>
      <c r="HX1438" s="192"/>
      <c r="HY1438" s="192"/>
      <c r="HZ1438" s="192"/>
      <c r="IA1438" s="192"/>
      <c r="IB1438" s="192"/>
      <c r="IC1438" s="192"/>
      <c r="ID1438" s="192"/>
      <c r="IE1438" s="192"/>
      <c r="IF1438" s="192"/>
      <c r="IG1438" s="192"/>
      <c r="IH1438" s="192"/>
      <c r="II1438" s="192"/>
      <c r="IJ1438" s="192"/>
      <c r="IK1438" s="192"/>
      <c r="IL1438" s="192"/>
      <c r="IO1438" s="192"/>
      <c r="IP1438" s="192"/>
    </row>
    <row r="1439" spans="1:251" s="208" customFormat="1" ht="14.25" x14ac:dyDescent="0.2">
      <c r="A1439" s="54" t="s">
        <v>43</v>
      </c>
      <c r="B1439" s="328" t="s">
        <v>50</v>
      </c>
      <c r="C1439" s="206" t="s">
        <v>1098</v>
      </c>
      <c r="D1439" s="91" t="s">
        <v>1017</v>
      </c>
      <c r="E1439" s="243">
        <v>1</v>
      </c>
      <c r="F1439" s="219"/>
      <c r="G1439" s="402">
        <f t="shared" si="22"/>
        <v>3200</v>
      </c>
      <c r="H1439" s="296"/>
      <c r="I1439" s="32">
        <f>IF(A1439="A 6",Tabelle1!$C$3,IF(A1439="A 7",Tabelle1!$C$4,IF(A1439="A 8",Tabelle1!$C$5,IF(A1439="A 9M",Tabelle1!$C$6,IF(A1439="A 9M+Z",Tabelle1!$C$7,Tabelle1!$C$8)))))</f>
        <v>3200</v>
      </c>
      <c r="J1439" s="192"/>
      <c r="K1439" s="192"/>
      <c r="L1439" s="192"/>
      <c r="M1439" s="192"/>
      <c r="N1439" s="192"/>
      <c r="O1439" s="192"/>
      <c r="P1439" s="192"/>
      <c r="Q1439" s="192"/>
      <c r="R1439" s="192"/>
      <c r="S1439" s="192"/>
      <c r="T1439" s="192"/>
      <c r="U1439" s="192"/>
      <c r="V1439" s="192"/>
      <c r="W1439" s="192"/>
      <c r="X1439" s="192"/>
      <c r="Y1439" s="192"/>
      <c r="Z1439" s="192"/>
      <c r="AA1439" s="192"/>
      <c r="AB1439" s="192"/>
      <c r="AC1439" s="192"/>
      <c r="AD1439" s="192"/>
      <c r="AE1439" s="192"/>
      <c r="AF1439" s="192"/>
      <c r="AG1439" s="192"/>
      <c r="AH1439" s="192"/>
      <c r="AI1439" s="192"/>
      <c r="AJ1439" s="192"/>
      <c r="AK1439" s="192"/>
      <c r="AL1439" s="192"/>
      <c r="AM1439" s="192"/>
      <c r="AN1439" s="192"/>
      <c r="AO1439" s="192"/>
      <c r="AP1439" s="192"/>
      <c r="AQ1439" s="192"/>
      <c r="AR1439" s="192"/>
      <c r="AS1439" s="192"/>
      <c r="AT1439" s="192"/>
      <c r="AU1439" s="192"/>
      <c r="AV1439" s="192"/>
      <c r="AW1439" s="192"/>
      <c r="AX1439" s="192"/>
      <c r="AY1439" s="192"/>
      <c r="AZ1439" s="192"/>
      <c r="BA1439" s="192"/>
      <c r="BB1439" s="192"/>
      <c r="BC1439" s="192"/>
      <c r="BD1439" s="192"/>
      <c r="BE1439" s="192"/>
      <c r="BF1439" s="192"/>
      <c r="BG1439" s="192"/>
      <c r="BH1439" s="192"/>
      <c r="BI1439" s="192"/>
      <c r="BJ1439" s="192"/>
      <c r="BK1439" s="192"/>
      <c r="BL1439" s="192"/>
      <c r="BM1439" s="192"/>
      <c r="BN1439" s="192"/>
      <c r="BO1439" s="192"/>
      <c r="BP1439" s="192"/>
      <c r="BQ1439" s="192"/>
      <c r="BR1439" s="192"/>
      <c r="BS1439" s="192"/>
      <c r="BT1439" s="192"/>
      <c r="BU1439" s="192"/>
      <c r="BV1439" s="192"/>
      <c r="BW1439" s="192"/>
      <c r="BX1439" s="192"/>
      <c r="BY1439" s="192"/>
      <c r="BZ1439" s="192"/>
      <c r="CA1439" s="192"/>
      <c r="CB1439" s="192"/>
      <c r="CC1439" s="192"/>
      <c r="CD1439" s="192"/>
      <c r="CE1439" s="192"/>
      <c r="CF1439" s="192"/>
      <c r="CG1439" s="192"/>
      <c r="CH1439" s="192"/>
      <c r="CI1439" s="192"/>
      <c r="CJ1439" s="192"/>
      <c r="CK1439" s="192"/>
      <c r="CL1439" s="192"/>
      <c r="CM1439" s="192"/>
      <c r="CN1439" s="192"/>
      <c r="CO1439" s="192"/>
      <c r="CP1439" s="192"/>
      <c r="CQ1439" s="192"/>
      <c r="CR1439" s="192"/>
      <c r="CS1439" s="192"/>
      <c r="CT1439" s="192"/>
      <c r="CU1439" s="192"/>
      <c r="CV1439" s="192"/>
      <c r="CW1439" s="192"/>
      <c r="CX1439" s="192"/>
      <c r="CY1439" s="192"/>
      <c r="CZ1439" s="192"/>
      <c r="DA1439" s="192"/>
      <c r="DB1439" s="192"/>
      <c r="DC1439" s="192"/>
      <c r="DD1439" s="192"/>
      <c r="DE1439" s="192"/>
      <c r="DF1439" s="192"/>
      <c r="DG1439" s="192"/>
      <c r="DH1439" s="192"/>
      <c r="DI1439" s="192"/>
      <c r="DJ1439" s="192"/>
      <c r="DK1439" s="192"/>
      <c r="DL1439" s="192"/>
      <c r="DM1439" s="192"/>
      <c r="DN1439" s="192"/>
      <c r="DO1439" s="192"/>
      <c r="DP1439" s="192"/>
      <c r="DQ1439" s="192"/>
      <c r="DR1439" s="192"/>
      <c r="DS1439" s="192"/>
      <c r="DT1439" s="192"/>
      <c r="DU1439" s="192"/>
      <c r="DV1439" s="192"/>
      <c r="DW1439" s="192"/>
      <c r="DX1439" s="192"/>
      <c r="DY1439" s="192"/>
      <c r="DZ1439" s="192"/>
      <c r="EA1439" s="192"/>
      <c r="EB1439" s="192"/>
      <c r="EC1439" s="192"/>
      <c r="ED1439" s="192"/>
      <c r="EE1439" s="192"/>
      <c r="EF1439" s="192"/>
      <c r="EG1439" s="192"/>
      <c r="EH1439" s="192"/>
      <c r="EI1439" s="192"/>
      <c r="EJ1439" s="192"/>
      <c r="EK1439" s="192"/>
      <c r="EL1439" s="192"/>
      <c r="EM1439" s="192"/>
      <c r="EN1439" s="192"/>
      <c r="EO1439" s="192"/>
      <c r="EP1439" s="192"/>
      <c r="EQ1439" s="192"/>
      <c r="ER1439" s="192"/>
      <c r="ES1439" s="192"/>
      <c r="ET1439" s="192"/>
      <c r="EU1439" s="192"/>
      <c r="EV1439" s="192"/>
      <c r="EW1439" s="192"/>
      <c r="EX1439" s="192"/>
      <c r="EY1439" s="192"/>
      <c r="EZ1439" s="192"/>
      <c r="FA1439" s="192"/>
      <c r="FB1439" s="192"/>
      <c r="FC1439" s="192"/>
      <c r="FD1439" s="192"/>
      <c r="FE1439" s="192"/>
      <c r="FF1439" s="192"/>
      <c r="FG1439" s="192"/>
      <c r="FH1439" s="192"/>
      <c r="FI1439" s="192"/>
      <c r="FJ1439" s="192"/>
      <c r="FK1439" s="192"/>
      <c r="FL1439" s="192"/>
      <c r="FM1439" s="192"/>
      <c r="FN1439" s="192"/>
      <c r="FO1439" s="192"/>
      <c r="FP1439" s="192"/>
      <c r="FQ1439" s="192"/>
      <c r="FR1439" s="192"/>
      <c r="FS1439" s="192"/>
      <c r="FT1439" s="192"/>
      <c r="FU1439" s="192"/>
      <c r="FV1439" s="192"/>
      <c r="FW1439" s="192"/>
      <c r="FX1439" s="192"/>
      <c r="FY1439" s="192"/>
      <c r="FZ1439" s="192"/>
      <c r="GA1439" s="192"/>
      <c r="GB1439" s="192"/>
      <c r="GC1439" s="192"/>
      <c r="GD1439" s="192"/>
      <c r="GE1439" s="192"/>
      <c r="GF1439" s="192"/>
      <c r="GG1439" s="192"/>
      <c r="GH1439" s="192"/>
      <c r="GI1439" s="192"/>
      <c r="GJ1439" s="192"/>
      <c r="GK1439" s="192"/>
      <c r="GL1439" s="192"/>
      <c r="GM1439" s="192"/>
      <c r="GN1439" s="192"/>
      <c r="GO1439" s="192"/>
      <c r="GP1439" s="192"/>
      <c r="GQ1439" s="192"/>
      <c r="GR1439" s="192"/>
      <c r="GS1439" s="192"/>
      <c r="GT1439" s="192"/>
      <c r="GU1439" s="192"/>
      <c r="GV1439" s="192"/>
      <c r="GW1439" s="192"/>
      <c r="GX1439" s="192"/>
      <c r="GY1439" s="192"/>
      <c r="GZ1439" s="192"/>
      <c r="HA1439" s="192"/>
      <c r="HB1439" s="192"/>
      <c r="HC1439" s="192"/>
      <c r="HD1439" s="192"/>
      <c r="HE1439" s="192"/>
      <c r="HF1439" s="192"/>
      <c r="HG1439" s="192"/>
      <c r="HH1439" s="192"/>
      <c r="HI1439" s="192"/>
      <c r="HJ1439" s="192"/>
      <c r="HK1439" s="192"/>
      <c r="HL1439" s="192"/>
      <c r="HM1439" s="192"/>
      <c r="HN1439" s="192"/>
      <c r="HO1439" s="192"/>
      <c r="HP1439" s="192"/>
      <c r="HQ1439" s="192"/>
      <c r="HR1439" s="192"/>
      <c r="HS1439" s="192"/>
      <c r="HT1439" s="192"/>
      <c r="HU1439" s="192"/>
      <c r="HV1439" s="192"/>
      <c r="HW1439" s="192"/>
      <c r="HX1439" s="192"/>
      <c r="HY1439" s="192"/>
      <c r="HZ1439" s="192"/>
      <c r="IA1439" s="192"/>
      <c r="IB1439" s="192"/>
      <c r="IC1439" s="192"/>
      <c r="ID1439" s="192"/>
      <c r="IE1439" s="192"/>
      <c r="IF1439" s="192"/>
      <c r="IG1439" s="192"/>
      <c r="IH1439" s="192"/>
      <c r="II1439" s="192"/>
      <c r="IJ1439" s="192"/>
      <c r="IK1439" s="192"/>
      <c r="IL1439" s="192"/>
      <c r="IO1439" s="192"/>
      <c r="IP1439" s="192"/>
    </row>
    <row r="1440" spans="1:251" s="208" customFormat="1" ht="14.25" x14ac:dyDescent="0.2">
      <c r="A1440" s="54" t="s">
        <v>43</v>
      </c>
      <c r="B1440" s="328" t="s">
        <v>50</v>
      </c>
      <c r="C1440" s="206" t="s">
        <v>1099</v>
      </c>
      <c r="D1440" s="91" t="s">
        <v>1017</v>
      </c>
      <c r="E1440" s="243">
        <v>1</v>
      </c>
      <c r="F1440" s="219"/>
      <c r="G1440" s="402">
        <f t="shared" si="22"/>
        <v>3200</v>
      </c>
      <c r="H1440" s="296"/>
      <c r="I1440" s="32">
        <f>IF(A1440="A 6",Tabelle1!$C$3,IF(A1440="A 7",Tabelle1!$C$4,IF(A1440="A 8",Tabelle1!$C$5,IF(A1440="A 9M",Tabelle1!$C$6,IF(A1440="A 9M+Z",Tabelle1!$C$7,Tabelle1!$C$8)))))</f>
        <v>3200</v>
      </c>
      <c r="J1440" s="192"/>
      <c r="K1440" s="192"/>
      <c r="L1440" s="192"/>
      <c r="M1440" s="192"/>
      <c r="N1440" s="192"/>
      <c r="O1440" s="192"/>
      <c r="P1440" s="192"/>
      <c r="Q1440" s="192"/>
      <c r="R1440" s="192"/>
      <c r="S1440" s="192"/>
      <c r="T1440" s="192"/>
      <c r="U1440" s="192"/>
      <c r="V1440" s="192"/>
      <c r="W1440" s="192"/>
      <c r="X1440" s="192"/>
      <c r="Y1440" s="192"/>
      <c r="Z1440" s="192"/>
      <c r="AA1440" s="192"/>
      <c r="AB1440" s="192"/>
      <c r="AC1440" s="192"/>
      <c r="AD1440" s="192"/>
      <c r="AE1440" s="192"/>
      <c r="AF1440" s="192"/>
      <c r="AG1440" s="192"/>
      <c r="AH1440" s="192"/>
      <c r="AI1440" s="192"/>
      <c r="AJ1440" s="192"/>
      <c r="AK1440" s="192"/>
      <c r="AL1440" s="192"/>
      <c r="AM1440" s="192"/>
      <c r="AN1440" s="192"/>
      <c r="AO1440" s="192"/>
      <c r="AP1440" s="192"/>
      <c r="AQ1440" s="192"/>
      <c r="AR1440" s="192"/>
      <c r="AS1440" s="192"/>
      <c r="AT1440" s="192"/>
      <c r="AU1440" s="192"/>
      <c r="AV1440" s="192"/>
      <c r="AW1440" s="192"/>
      <c r="AX1440" s="192"/>
      <c r="AY1440" s="192"/>
      <c r="AZ1440" s="192"/>
      <c r="BA1440" s="192"/>
      <c r="BB1440" s="192"/>
      <c r="BC1440" s="192"/>
      <c r="BD1440" s="192"/>
      <c r="BE1440" s="192"/>
      <c r="BF1440" s="192"/>
      <c r="BG1440" s="192"/>
      <c r="BH1440" s="192"/>
      <c r="BI1440" s="192"/>
      <c r="BJ1440" s="192"/>
      <c r="BK1440" s="192"/>
      <c r="BL1440" s="192"/>
      <c r="BM1440" s="192"/>
      <c r="BN1440" s="192"/>
      <c r="BO1440" s="192"/>
      <c r="BP1440" s="192"/>
      <c r="BQ1440" s="192"/>
      <c r="BR1440" s="192"/>
      <c r="BS1440" s="192"/>
      <c r="BT1440" s="192"/>
      <c r="BU1440" s="192"/>
      <c r="BV1440" s="192"/>
      <c r="BW1440" s="192"/>
      <c r="BX1440" s="192"/>
      <c r="BY1440" s="192"/>
      <c r="BZ1440" s="192"/>
      <c r="CA1440" s="192"/>
      <c r="CB1440" s="192"/>
      <c r="CC1440" s="192"/>
      <c r="CD1440" s="192"/>
      <c r="CE1440" s="192"/>
      <c r="CF1440" s="192"/>
      <c r="CG1440" s="192"/>
      <c r="CH1440" s="192"/>
      <c r="CI1440" s="192"/>
      <c r="CJ1440" s="192"/>
      <c r="CK1440" s="192"/>
      <c r="CL1440" s="192"/>
      <c r="CM1440" s="192"/>
      <c r="CN1440" s="192"/>
      <c r="CO1440" s="192"/>
      <c r="CP1440" s="192"/>
      <c r="CQ1440" s="192"/>
      <c r="CR1440" s="192"/>
      <c r="CS1440" s="192"/>
      <c r="CT1440" s="192"/>
      <c r="CU1440" s="192"/>
      <c r="CV1440" s="192"/>
      <c r="CW1440" s="192"/>
      <c r="CX1440" s="192"/>
      <c r="CY1440" s="192"/>
      <c r="CZ1440" s="192"/>
      <c r="DA1440" s="192"/>
      <c r="DB1440" s="192"/>
      <c r="DC1440" s="192"/>
      <c r="DD1440" s="192"/>
      <c r="DE1440" s="192"/>
      <c r="DF1440" s="192"/>
      <c r="DG1440" s="192"/>
      <c r="DH1440" s="192"/>
      <c r="DI1440" s="192"/>
      <c r="DJ1440" s="192"/>
      <c r="DK1440" s="192"/>
      <c r="DL1440" s="192"/>
      <c r="DM1440" s="192"/>
      <c r="DN1440" s="192"/>
      <c r="DO1440" s="192"/>
      <c r="DP1440" s="192"/>
      <c r="DQ1440" s="192"/>
      <c r="DR1440" s="192"/>
      <c r="DS1440" s="192"/>
      <c r="DT1440" s="192"/>
      <c r="DU1440" s="192"/>
      <c r="DV1440" s="192"/>
      <c r="DW1440" s="192"/>
      <c r="DX1440" s="192"/>
      <c r="DY1440" s="192"/>
      <c r="DZ1440" s="192"/>
      <c r="EA1440" s="192"/>
      <c r="EB1440" s="192"/>
      <c r="EC1440" s="192"/>
      <c r="ED1440" s="192"/>
      <c r="EE1440" s="192"/>
      <c r="EF1440" s="192"/>
      <c r="EG1440" s="192"/>
      <c r="EH1440" s="192"/>
      <c r="EI1440" s="192"/>
      <c r="EJ1440" s="192"/>
      <c r="EK1440" s="192"/>
      <c r="EL1440" s="192"/>
      <c r="EM1440" s="192"/>
      <c r="EN1440" s="192"/>
      <c r="EO1440" s="192"/>
      <c r="EP1440" s="192"/>
      <c r="EQ1440" s="192"/>
      <c r="ER1440" s="192"/>
      <c r="ES1440" s="192"/>
      <c r="ET1440" s="192"/>
      <c r="EU1440" s="192"/>
      <c r="EV1440" s="192"/>
      <c r="EW1440" s="192"/>
      <c r="EX1440" s="192"/>
      <c r="EY1440" s="192"/>
      <c r="EZ1440" s="192"/>
      <c r="FA1440" s="192"/>
      <c r="FB1440" s="192"/>
      <c r="FC1440" s="192"/>
      <c r="FD1440" s="192"/>
      <c r="FE1440" s="192"/>
      <c r="FF1440" s="192"/>
      <c r="FG1440" s="192"/>
      <c r="FH1440" s="192"/>
      <c r="FI1440" s="192"/>
      <c r="FJ1440" s="192"/>
      <c r="FK1440" s="192"/>
      <c r="FL1440" s="192"/>
      <c r="FM1440" s="192"/>
      <c r="FN1440" s="192"/>
      <c r="FO1440" s="192"/>
      <c r="FP1440" s="192"/>
      <c r="FQ1440" s="192"/>
      <c r="FR1440" s="192"/>
      <c r="FS1440" s="192"/>
      <c r="FT1440" s="192"/>
      <c r="FU1440" s="192"/>
      <c r="FV1440" s="192"/>
      <c r="FW1440" s="192"/>
      <c r="FX1440" s="192"/>
      <c r="FY1440" s="192"/>
      <c r="FZ1440" s="192"/>
      <c r="GA1440" s="192"/>
      <c r="GB1440" s="192"/>
      <c r="GC1440" s="192"/>
      <c r="GD1440" s="192"/>
      <c r="GE1440" s="192"/>
      <c r="GF1440" s="192"/>
      <c r="GG1440" s="192"/>
      <c r="GH1440" s="192"/>
      <c r="GI1440" s="192"/>
      <c r="GJ1440" s="192"/>
      <c r="GK1440" s="192"/>
      <c r="GL1440" s="192"/>
      <c r="GM1440" s="192"/>
      <c r="GN1440" s="192"/>
      <c r="GO1440" s="192"/>
      <c r="GP1440" s="192"/>
      <c r="GQ1440" s="192"/>
      <c r="GR1440" s="192"/>
      <c r="GS1440" s="192"/>
      <c r="GT1440" s="192"/>
      <c r="GU1440" s="192"/>
      <c r="GV1440" s="192"/>
      <c r="GW1440" s="192"/>
      <c r="GX1440" s="192"/>
      <c r="GY1440" s="192"/>
      <c r="GZ1440" s="192"/>
      <c r="HA1440" s="192"/>
      <c r="HB1440" s="192"/>
      <c r="HC1440" s="192"/>
      <c r="HD1440" s="192"/>
      <c r="HE1440" s="192"/>
      <c r="HF1440" s="192"/>
      <c r="HG1440" s="192"/>
      <c r="HH1440" s="192"/>
      <c r="HI1440" s="192"/>
      <c r="HJ1440" s="192"/>
      <c r="HK1440" s="192"/>
      <c r="HL1440" s="192"/>
      <c r="HM1440" s="192"/>
      <c r="HN1440" s="192"/>
      <c r="HO1440" s="192"/>
      <c r="HP1440" s="192"/>
      <c r="HQ1440" s="192"/>
      <c r="HR1440" s="192"/>
      <c r="HS1440" s="192"/>
      <c r="HT1440" s="192"/>
      <c r="HU1440" s="192"/>
      <c r="HV1440" s="192"/>
      <c r="HW1440" s="192"/>
      <c r="HX1440" s="192"/>
      <c r="HY1440" s="192"/>
      <c r="HZ1440" s="192"/>
      <c r="IA1440" s="192"/>
      <c r="IB1440" s="192"/>
      <c r="IC1440" s="192"/>
      <c r="ID1440" s="192"/>
      <c r="IE1440" s="192"/>
      <c r="IF1440" s="192"/>
      <c r="IG1440" s="192"/>
      <c r="IH1440" s="192"/>
      <c r="II1440" s="192"/>
      <c r="IJ1440" s="192"/>
      <c r="IK1440" s="192"/>
      <c r="IL1440" s="192"/>
      <c r="IO1440" s="192"/>
      <c r="IP1440" s="192"/>
    </row>
    <row r="1441" spans="1:250" s="208" customFormat="1" ht="14.25" x14ac:dyDescent="0.2">
      <c r="A1441" s="54" t="s">
        <v>43</v>
      </c>
      <c r="B1441" s="328" t="s">
        <v>50</v>
      </c>
      <c r="C1441" s="206" t="s">
        <v>1100</v>
      </c>
      <c r="D1441" s="91" t="s">
        <v>1017</v>
      </c>
      <c r="E1441" s="243">
        <v>1</v>
      </c>
      <c r="F1441" s="219"/>
      <c r="G1441" s="402">
        <f t="shared" si="22"/>
        <v>3200</v>
      </c>
      <c r="H1441" s="296"/>
      <c r="I1441" s="32">
        <f>IF(A1441="A 6",Tabelle1!$C$3,IF(A1441="A 7",Tabelle1!$C$4,IF(A1441="A 8",Tabelle1!$C$5,IF(A1441="A 9M",Tabelle1!$C$6,IF(A1441="A 9M+Z",Tabelle1!$C$7,Tabelle1!$C$8)))))</f>
        <v>3200</v>
      </c>
      <c r="J1441" s="192"/>
      <c r="K1441" s="192"/>
      <c r="L1441" s="192"/>
      <c r="M1441" s="192"/>
      <c r="N1441" s="192"/>
      <c r="O1441" s="192"/>
      <c r="P1441" s="192"/>
      <c r="Q1441" s="192"/>
      <c r="R1441" s="192"/>
      <c r="S1441" s="192"/>
      <c r="T1441" s="192"/>
      <c r="U1441" s="192"/>
      <c r="V1441" s="192"/>
      <c r="W1441" s="192"/>
      <c r="X1441" s="192"/>
      <c r="Y1441" s="192"/>
      <c r="Z1441" s="192"/>
      <c r="AA1441" s="192"/>
      <c r="AB1441" s="192"/>
      <c r="AC1441" s="192"/>
      <c r="AD1441" s="192"/>
      <c r="AE1441" s="192"/>
      <c r="AF1441" s="192"/>
      <c r="AG1441" s="192"/>
      <c r="AH1441" s="192"/>
      <c r="AI1441" s="192"/>
      <c r="AJ1441" s="192"/>
      <c r="AK1441" s="192"/>
      <c r="AL1441" s="192"/>
      <c r="AM1441" s="192"/>
      <c r="AN1441" s="192"/>
      <c r="AO1441" s="192"/>
      <c r="AP1441" s="192"/>
      <c r="AQ1441" s="192"/>
      <c r="AR1441" s="192"/>
      <c r="AS1441" s="192"/>
      <c r="AT1441" s="192"/>
      <c r="AU1441" s="192"/>
      <c r="AV1441" s="192"/>
      <c r="AW1441" s="192"/>
      <c r="AX1441" s="192"/>
      <c r="AY1441" s="192"/>
      <c r="AZ1441" s="192"/>
      <c r="BA1441" s="192"/>
      <c r="BB1441" s="192"/>
      <c r="BC1441" s="192"/>
      <c r="BD1441" s="192"/>
      <c r="BE1441" s="192"/>
      <c r="BF1441" s="192"/>
      <c r="BG1441" s="192"/>
      <c r="BH1441" s="192"/>
      <c r="BI1441" s="192"/>
      <c r="BJ1441" s="192"/>
      <c r="BK1441" s="192"/>
      <c r="BL1441" s="192"/>
      <c r="BM1441" s="192"/>
      <c r="BN1441" s="192"/>
      <c r="BO1441" s="192"/>
      <c r="BP1441" s="192"/>
      <c r="BQ1441" s="192"/>
      <c r="BR1441" s="192"/>
      <c r="BS1441" s="192"/>
      <c r="BT1441" s="192"/>
      <c r="BU1441" s="192"/>
      <c r="BV1441" s="192"/>
      <c r="BW1441" s="192"/>
      <c r="BX1441" s="192"/>
      <c r="BY1441" s="192"/>
      <c r="BZ1441" s="192"/>
      <c r="CA1441" s="192"/>
      <c r="CB1441" s="192"/>
      <c r="CC1441" s="192"/>
      <c r="CD1441" s="192"/>
      <c r="CE1441" s="192"/>
      <c r="CF1441" s="192"/>
      <c r="CG1441" s="192"/>
      <c r="CH1441" s="192"/>
      <c r="CI1441" s="192"/>
      <c r="CJ1441" s="192"/>
      <c r="CK1441" s="192"/>
      <c r="CL1441" s="192"/>
      <c r="CM1441" s="192"/>
      <c r="CN1441" s="192"/>
      <c r="CO1441" s="192"/>
      <c r="CP1441" s="192"/>
      <c r="CQ1441" s="192"/>
      <c r="CR1441" s="192"/>
      <c r="CS1441" s="192"/>
      <c r="CT1441" s="192"/>
      <c r="CU1441" s="192"/>
      <c r="CV1441" s="192"/>
      <c r="CW1441" s="192"/>
      <c r="CX1441" s="192"/>
      <c r="CY1441" s="192"/>
      <c r="CZ1441" s="192"/>
      <c r="DA1441" s="192"/>
      <c r="DB1441" s="192"/>
      <c r="DC1441" s="192"/>
      <c r="DD1441" s="192"/>
      <c r="DE1441" s="192"/>
      <c r="DF1441" s="192"/>
      <c r="DG1441" s="192"/>
      <c r="DH1441" s="192"/>
      <c r="DI1441" s="192"/>
      <c r="DJ1441" s="192"/>
      <c r="DK1441" s="192"/>
      <c r="DL1441" s="192"/>
      <c r="DM1441" s="192"/>
      <c r="DN1441" s="192"/>
      <c r="DO1441" s="192"/>
      <c r="DP1441" s="192"/>
      <c r="DQ1441" s="192"/>
      <c r="DR1441" s="192"/>
      <c r="DS1441" s="192"/>
      <c r="DT1441" s="192"/>
      <c r="DU1441" s="192"/>
      <c r="DV1441" s="192"/>
      <c r="DW1441" s="192"/>
      <c r="DX1441" s="192"/>
      <c r="DY1441" s="192"/>
      <c r="DZ1441" s="192"/>
      <c r="EA1441" s="192"/>
      <c r="EB1441" s="192"/>
      <c r="EC1441" s="192"/>
      <c r="ED1441" s="192"/>
      <c r="EE1441" s="192"/>
      <c r="EF1441" s="192"/>
      <c r="EG1441" s="192"/>
      <c r="EH1441" s="192"/>
      <c r="EI1441" s="192"/>
      <c r="EJ1441" s="192"/>
      <c r="EK1441" s="192"/>
      <c r="EL1441" s="192"/>
      <c r="EM1441" s="192"/>
      <c r="EN1441" s="192"/>
      <c r="EO1441" s="192"/>
      <c r="EP1441" s="192"/>
      <c r="EQ1441" s="192"/>
      <c r="ER1441" s="192"/>
      <c r="ES1441" s="192"/>
      <c r="ET1441" s="192"/>
      <c r="EU1441" s="192"/>
      <c r="EV1441" s="192"/>
      <c r="EW1441" s="192"/>
      <c r="EX1441" s="192"/>
      <c r="EY1441" s="192"/>
      <c r="EZ1441" s="192"/>
      <c r="FA1441" s="192"/>
      <c r="FB1441" s="192"/>
      <c r="FC1441" s="192"/>
      <c r="FD1441" s="192"/>
      <c r="FE1441" s="192"/>
      <c r="FF1441" s="192"/>
      <c r="FG1441" s="192"/>
      <c r="FH1441" s="192"/>
      <c r="FI1441" s="192"/>
      <c r="FJ1441" s="192"/>
      <c r="FK1441" s="192"/>
      <c r="FL1441" s="192"/>
      <c r="FM1441" s="192"/>
      <c r="FN1441" s="192"/>
      <c r="FO1441" s="192"/>
      <c r="FP1441" s="192"/>
      <c r="FQ1441" s="192"/>
      <c r="FR1441" s="192"/>
      <c r="FS1441" s="192"/>
      <c r="FT1441" s="192"/>
      <c r="FU1441" s="192"/>
      <c r="FV1441" s="192"/>
      <c r="FW1441" s="192"/>
      <c r="FX1441" s="192"/>
      <c r="FY1441" s="192"/>
      <c r="FZ1441" s="192"/>
      <c r="GA1441" s="192"/>
      <c r="GB1441" s="192"/>
      <c r="GC1441" s="192"/>
      <c r="GD1441" s="192"/>
      <c r="GE1441" s="192"/>
      <c r="GF1441" s="192"/>
      <c r="GG1441" s="192"/>
      <c r="GH1441" s="192"/>
      <c r="GI1441" s="192"/>
      <c r="GJ1441" s="192"/>
      <c r="GK1441" s="192"/>
      <c r="GL1441" s="192"/>
      <c r="GM1441" s="192"/>
      <c r="GN1441" s="192"/>
      <c r="GO1441" s="192"/>
      <c r="GP1441" s="192"/>
      <c r="GQ1441" s="192"/>
      <c r="GR1441" s="192"/>
      <c r="GS1441" s="192"/>
      <c r="GT1441" s="192"/>
      <c r="GU1441" s="192"/>
      <c r="GV1441" s="192"/>
      <c r="GW1441" s="192"/>
      <c r="GX1441" s="192"/>
      <c r="GY1441" s="192"/>
      <c r="GZ1441" s="192"/>
      <c r="HA1441" s="192"/>
      <c r="HB1441" s="192"/>
      <c r="HC1441" s="192"/>
      <c r="HD1441" s="192"/>
      <c r="HE1441" s="192"/>
      <c r="HF1441" s="192"/>
      <c r="HG1441" s="192"/>
      <c r="HH1441" s="192"/>
      <c r="HI1441" s="192"/>
      <c r="HJ1441" s="192"/>
      <c r="HK1441" s="192"/>
      <c r="HL1441" s="192"/>
      <c r="HM1441" s="192"/>
      <c r="HN1441" s="192"/>
      <c r="HO1441" s="192"/>
      <c r="HP1441" s="192"/>
      <c r="HQ1441" s="192"/>
      <c r="HR1441" s="192"/>
      <c r="HS1441" s="192"/>
      <c r="HT1441" s="192"/>
      <c r="HU1441" s="192"/>
      <c r="HV1441" s="192"/>
      <c r="HW1441" s="192"/>
      <c r="HX1441" s="192"/>
      <c r="HY1441" s="192"/>
      <c r="HZ1441" s="192"/>
      <c r="IA1441" s="192"/>
      <c r="IB1441" s="192"/>
      <c r="IC1441" s="192"/>
      <c r="ID1441" s="192"/>
      <c r="IE1441" s="192"/>
      <c r="IF1441" s="192"/>
      <c r="IG1441" s="192"/>
      <c r="IH1441" s="192"/>
      <c r="II1441" s="192"/>
      <c r="IJ1441" s="192"/>
      <c r="IK1441" s="192"/>
      <c r="IL1441" s="192"/>
      <c r="IO1441" s="192"/>
      <c r="IP1441" s="192"/>
    </row>
    <row r="1442" spans="1:250" s="208" customFormat="1" ht="14.25" x14ac:dyDescent="0.2">
      <c r="A1442" s="54" t="s">
        <v>43</v>
      </c>
      <c r="B1442" s="328" t="s">
        <v>50</v>
      </c>
      <c r="C1442" s="206" t="s">
        <v>1101</v>
      </c>
      <c r="D1442" s="91" t="s">
        <v>1017</v>
      </c>
      <c r="E1442" s="243">
        <v>1</v>
      </c>
      <c r="F1442" s="219"/>
      <c r="G1442" s="402">
        <f t="shared" si="22"/>
        <v>3200</v>
      </c>
      <c r="H1442" s="296"/>
      <c r="I1442" s="32">
        <f>IF(A1442="A 6",Tabelle1!$C$3,IF(A1442="A 7",Tabelle1!$C$4,IF(A1442="A 8",Tabelle1!$C$5,IF(A1442="A 9M",Tabelle1!$C$6,IF(A1442="A 9M+Z",Tabelle1!$C$7,Tabelle1!$C$8)))))</f>
        <v>3200</v>
      </c>
      <c r="J1442" s="192"/>
      <c r="K1442" s="192"/>
      <c r="L1442" s="192"/>
      <c r="M1442" s="192"/>
      <c r="N1442" s="192"/>
      <c r="O1442" s="192"/>
      <c r="P1442" s="192"/>
      <c r="Q1442" s="192"/>
      <c r="R1442" s="192"/>
      <c r="S1442" s="192"/>
      <c r="T1442" s="192"/>
      <c r="U1442" s="192"/>
      <c r="V1442" s="192"/>
      <c r="W1442" s="192"/>
      <c r="X1442" s="192"/>
      <c r="Y1442" s="192"/>
      <c r="Z1442" s="192"/>
      <c r="AA1442" s="192"/>
      <c r="AB1442" s="192"/>
      <c r="AC1442" s="192"/>
      <c r="AD1442" s="192"/>
      <c r="AE1442" s="192"/>
      <c r="AF1442" s="192"/>
      <c r="AG1442" s="192"/>
      <c r="AH1442" s="192"/>
      <c r="AI1442" s="192"/>
      <c r="AJ1442" s="192"/>
      <c r="AK1442" s="192"/>
      <c r="AL1442" s="192"/>
      <c r="AM1442" s="192"/>
      <c r="AN1442" s="192"/>
      <c r="AO1442" s="192"/>
      <c r="AP1442" s="192"/>
      <c r="AQ1442" s="192"/>
      <c r="AR1442" s="192"/>
      <c r="AS1442" s="192"/>
      <c r="AT1442" s="192"/>
      <c r="AU1442" s="192"/>
      <c r="AV1442" s="192"/>
      <c r="AW1442" s="192"/>
      <c r="AX1442" s="192"/>
      <c r="AY1442" s="192"/>
      <c r="AZ1442" s="192"/>
      <c r="BA1442" s="192"/>
      <c r="BB1442" s="192"/>
      <c r="BC1442" s="192"/>
      <c r="BD1442" s="192"/>
      <c r="BE1442" s="192"/>
      <c r="BF1442" s="192"/>
      <c r="BG1442" s="192"/>
      <c r="BH1442" s="192"/>
      <c r="BI1442" s="192"/>
      <c r="BJ1442" s="192"/>
      <c r="BK1442" s="192"/>
      <c r="BL1442" s="192"/>
      <c r="BM1442" s="192"/>
      <c r="BN1442" s="192"/>
      <c r="BO1442" s="192"/>
      <c r="BP1442" s="192"/>
      <c r="BQ1442" s="192"/>
      <c r="BR1442" s="192"/>
      <c r="BS1442" s="192"/>
      <c r="BT1442" s="192"/>
      <c r="BU1442" s="192"/>
      <c r="BV1442" s="192"/>
      <c r="BW1442" s="192"/>
      <c r="BX1442" s="192"/>
      <c r="BY1442" s="192"/>
      <c r="BZ1442" s="192"/>
      <c r="CA1442" s="192"/>
      <c r="CB1442" s="192"/>
      <c r="CC1442" s="192"/>
      <c r="CD1442" s="192"/>
      <c r="CE1442" s="192"/>
      <c r="CF1442" s="192"/>
      <c r="CG1442" s="192"/>
      <c r="CH1442" s="192"/>
      <c r="CI1442" s="192"/>
      <c r="CJ1442" s="192"/>
      <c r="CK1442" s="192"/>
      <c r="CL1442" s="192"/>
      <c r="CM1442" s="192"/>
      <c r="CN1442" s="192"/>
      <c r="CO1442" s="192"/>
      <c r="CP1442" s="192"/>
      <c r="CQ1442" s="192"/>
      <c r="CR1442" s="192"/>
      <c r="CS1442" s="192"/>
      <c r="CT1442" s="192"/>
      <c r="CU1442" s="192"/>
      <c r="CV1442" s="192"/>
      <c r="CW1442" s="192"/>
      <c r="CX1442" s="192"/>
      <c r="CY1442" s="192"/>
      <c r="CZ1442" s="192"/>
      <c r="DA1442" s="192"/>
      <c r="DB1442" s="192"/>
      <c r="DC1442" s="192"/>
      <c r="DD1442" s="192"/>
      <c r="DE1442" s="192"/>
      <c r="DF1442" s="192"/>
      <c r="DG1442" s="192"/>
      <c r="DH1442" s="192"/>
      <c r="DI1442" s="192"/>
      <c r="DJ1442" s="192"/>
      <c r="DK1442" s="192"/>
      <c r="DL1442" s="192"/>
      <c r="DM1442" s="192"/>
      <c r="DN1442" s="192"/>
      <c r="DO1442" s="192"/>
      <c r="DP1442" s="192"/>
      <c r="DQ1442" s="192"/>
      <c r="DR1442" s="192"/>
      <c r="DS1442" s="192"/>
      <c r="DT1442" s="192"/>
      <c r="DU1442" s="192"/>
      <c r="DV1442" s="192"/>
      <c r="DW1442" s="192"/>
      <c r="DX1442" s="192"/>
      <c r="DY1442" s="192"/>
      <c r="DZ1442" s="192"/>
      <c r="EA1442" s="192"/>
      <c r="EB1442" s="192"/>
      <c r="EC1442" s="192"/>
      <c r="ED1442" s="192"/>
      <c r="EE1442" s="192"/>
      <c r="EF1442" s="192"/>
      <c r="EG1442" s="192"/>
      <c r="EH1442" s="192"/>
      <c r="EI1442" s="192"/>
      <c r="EJ1442" s="192"/>
      <c r="EK1442" s="192"/>
      <c r="EL1442" s="192"/>
      <c r="EM1442" s="192"/>
      <c r="EN1442" s="192"/>
      <c r="EO1442" s="192"/>
      <c r="EP1442" s="192"/>
      <c r="EQ1442" s="192"/>
      <c r="ER1442" s="192"/>
      <c r="ES1442" s="192"/>
      <c r="ET1442" s="192"/>
      <c r="EU1442" s="192"/>
      <c r="EV1442" s="192"/>
      <c r="EW1442" s="192"/>
      <c r="EX1442" s="192"/>
      <c r="EY1442" s="192"/>
      <c r="EZ1442" s="192"/>
      <c r="FA1442" s="192"/>
      <c r="FB1442" s="192"/>
      <c r="FC1442" s="192"/>
      <c r="FD1442" s="192"/>
      <c r="FE1442" s="192"/>
      <c r="FF1442" s="192"/>
      <c r="FG1442" s="192"/>
      <c r="FH1442" s="192"/>
      <c r="FI1442" s="192"/>
      <c r="FJ1442" s="192"/>
      <c r="FK1442" s="192"/>
      <c r="FL1442" s="192"/>
      <c r="FM1442" s="192"/>
      <c r="FN1442" s="192"/>
      <c r="FO1442" s="192"/>
      <c r="FP1442" s="192"/>
      <c r="FQ1442" s="192"/>
      <c r="FR1442" s="192"/>
      <c r="FS1442" s="192"/>
      <c r="FT1442" s="192"/>
      <c r="FU1442" s="192"/>
      <c r="FV1442" s="192"/>
      <c r="FW1442" s="192"/>
      <c r="FX1442" s="192"/>
      <c r="FY1442" s="192"/>
      <c r="FZ1442" s="192"/>
      <c r="GA1442" s="192"/>
      <c r="GB1442" s="192"/>
      <c r="GC1442" s="192"/>
      <c r="GD1442" s="192"/>
      <c r="GE1442" s="192"/>
      <c r="GF1442" s="192"/>
      <c r="GG1442" s="192"/>
      <c r="GH1442" s="192"/>
      <c r="GI1442" s="192"/>
      <c r="GJ1442" s="192"/>
      <c r="GK1442" s="192"/>
      <c r="GL1442" s="192"/>
      <c r="GM1442" s="192"/>
      <c r="GN1442" s="192"/>
      <c r="GO1442" s="192"/>
      <c r="GP1442" s="192"/>
      <c r="GQ1442" s="192"/>
      <c r="GR1442" s="192"/>
      <c r="GS1442" s="192"/>
      <c r="GT1442" s="192"/>
      <c r="GU1442" s="192"/>
      <c r="GV1442" s="192"/>
      <c r="GW1442" s="192"/>
      <c r="GX1442" s="192"/>
      <c r="GY1442" s="192"/>
      <c r="GZ1442" s="192"/>
      <c r="HA1442" s="192"/>
      <c r="HB1442" s="192"/>
      <c r="HC1442" s="192"/>
      <c r="HD1442" s="192"/>
      <c r="HE1442" s="192"/>
      <c r="HF1442" s="192"/>
      <c r="HG1442" s="192"/>
      <c r="HH1442" s="192"/>
      <c r="HI1442" s="192"/>
      <c r="HJ1442" s="192"/>
      <c r="HK1442" s="192"/>
      <c r="HL1442" s="192"/>
      <c r="HM1442" s="192"/>
      <c r="HN1442" s="192"/>
      <c r="HO1442" s="192"/>
      <c r="HP1442" s="192"/>
      <c r="HQ1442" s="192"/>
      <c r="HR1442" s="192"/>
      <c r="HS1442" s="192"/>
      <c r="HT1442" s="192"/>
      <c r="HU1442" s="192"/>
      <c r="HV1442" s="192"/>
      <c r="HW1442" s="192"/>
      <c r="HX1442" s="192"/>
      <c r="HY1442" s="192"/>
      <c r="HZ1442" s="192"/>
      <c r="IA1442" s="192"/>
      <c r="IB1442" s="192"/>
      <c r="IC1442" s="192"/>
      <c r="ID1442" s="192"/>
      <c r="IE1442" s="192"/>
      <c r="IF1442" s="192"/>
      <c r="IG1442" s="192"/>
      <c r="IH1442" s="192"/>
      <c r="II1442" s="192"/>
      <c r="IJ1442" s="192"/>
      <c r="IK1442" s="192"/>
      <c r="IL1442" s="192"/>
      <c r="IO1442" s="192"/>
      <c r="IP1442" s="192"/>
    </row>
    <row r="1443" spans="1:250" s="208" customFormat="1" ht="14.25" x14ac:dyDescent="0.2">
      <c r="A1443" s="54" t="s">
        <v>43</v>
      </c>
      <c r="B1443" s="328" t="s">
        <v>50</v>
      </c>
      <c r="C1443" s="206" t="s">
        <v>1102</v>
      </c>
      <c r="D1443" s="91" t="s">
        <v>1017</v>
      </c>
      <c r="E1443" s="243">
        <v>1</v>
      </c>
      <c r="F1443" s="219"/>
      <c r="G1443" s="402">
        <f t="shared" si="22"/>
        <v>3200</v>
      </c>
      <c r="H1443" s="296"/>
      <c r="I1443" s="32">
        <f>IF(A1443="A 6",Tabelle1!$C$3,IF(A1443="A 7",Tabelle1!$C$4,IF(A1443="A 8",Tabelle1!$C$5,IF(A1443="A 9M",Tabelle1!$C$6,IF(A1443="A 9M+Z",Tabelle1!$C$7,Tabelle1!$C$8)))))</f>
        <v>3200</v>
      </c>
      <c r="J1443" s="192"/>
      <c r="K1443" s="192"/>
      <c r="L1443" s="192"/>
      <c r="M1443" s="192"/>
      <c r="N1443" s="192"/>
      <c r="O1443" s="192"/>
      <c r="P1443" s="192"/>
      <c r="Q1443" s="192"/>
      <c r="R1443" s="192"/>
      <c r="S1443" s="192"/>
      <c r="T1443" s="192"/>
      <c r="U1443" s="192"/>
      <c r="V1443" s="192"/>
      <c r="W1443" s="192"/>
      <c r="X1443" s="192"/>
      <c r="Y1443" s="192"/>
      <c r="Z1443" s="192"/>
      <c r="AA1443" s="192"/>
      <c r="AB1443" s="192"/>
      <c r="AC1443" s="192"/>
      <c r="AD1443" s="192"/>
      <c r="AE1443" s="192"/>
      <c r="AF1443" s="192"/>
      <c r="AG1443" s="192"/>
      <c r="AH1443" s="192"/>
      <c r="AI1443" s="192"/>
      <c r="AJ1443" s="192"/>
      <c r="AK1443" s="192"/>
      <c r="AL1443" s="192"/>
      <c r="AM1443" s="192"/>
      <c r="AN1443" s="192"/>
      <c r="AO1443" s="192"/>
      <c r="AP1443" s="192"/>
      <c r="AQ1443" s="192"/>
      <c r="AR1443" s="192"/>
      <c r="AS1443" s="192"/>
      <c r="AT1443" s="192"/>
      <c r="AU1443" s="192"/>
      <c r="AV1443" s="192"/>
      <c r="AW1443" s="192"/>
      <c r="AX1443" s="192"/>
      <c r="AY1443" s="192"/>
      <c r="AZ1443" s="192"/>
      <c r="BA1443" s="192"/>
      <c r="BB1443" s="192"/>
      <c r="BC1443" s="192"/>
      <c r="BD1443" s="192"/>
      <c r="BE1443" s="192"/>
      <c r="BF1443" s="192"/>
      <c r="BG1443" s="192"/>
      <c r="BH1443" s="192"/>
      <c r="BI1443" s="192"/>
      <c r="BJ1443" s="192"/>
      <c r="BK1443" s="192"/>
      <c r="BL1443" s="192"/>
      <c r="BM1443" s="192"/>
      <c r="BN1443" s="192"/>
      <c r="BO1443" s="192"/>
      <c r="BP1443" s="192"/>
      <c r="BQ1443" s="192"/>
      <c r="BR1443" s="192"/>
      <c r="BS1443" s="192"/>
      <c r="BT1443" s="192"/>
      <c r="BU1443" s="192"/>
      <c r="BV1443" s="192"/>
      <c r="BW1443" s="192"/>
      <c r="BX1443" s="192"/>
      <c r="BY1443" s="192"/>
      <c r="BZ1443" s="192"/>
      <c r="CA1443" s="192"/>
      <c r="CB1443" s="192"/>
      <c r="CC1443" s="192"/>
      <c r="CD1443" s="192"/>
      <c r="CE1443" s="192"/>
      <c r="CF1443" s="192"/>
      <c r="CG1443" s="192"/>
      <c r="CH1443" s="192"/>
      <c r="CI1443" s="192"/>
      <c r="CJ1443" s="192"/>
      <c r="CK1443" s="192"/>
      <c r="CL1443" s="192"/>
      <c r="CM1443" s="192"/>
      <c r="CN1443" s="192"/>
      <c r="CO1443" s="192"/>
      <c r="CP1443" s="192"/>
      <c r="CQ1443" s="192"/>
      <c r="CR1443" s="192"/>
      <c r="CS1443" s="192"/>
      <c r="CT1443" s="192"/>
      <c r="CU1443" s="192"/>
      <c r="CV1443" s="192"/>
      <c r="CW1443" s="192"/>
      <c r="CX1443" s="192"/>
      <c r="CY1443" s="192"/>
      <c r="CZ1443" s="192"/>
      <c r="DA1443" s="192"/>
      <c r="DB1443" s="192"/>
      <c r="DC1443" s="192"/>
      <c r="DD1443" s="192"/>
      <c r="DE1443" s="192"/>
      <c r="DF1443" s="192"/>
      <c r="DG1443" s="192"/>
      <c r="DH1443" s="192"/>
      <c r="DI1443" s="192"/>
      <c r="DJ1443" s="192"/>
      <c r="DK1443" s="192"/>
      <c r="DL1443" s="192"/>
      <c r="DM1443" s="192"/>
      <c r="DN1443" s="192"/>
      <c r="DO1443" s="192"/>
      <c r="DP1443" s="192"/>
      <c r="DQ1443" s="192"/>
      <c r="DR1443" s="192"/>
      <c r="DS1443" s="192"/>
      <c r="DT1443" s="192"/>
      <c r="DU1443" s="192"/>
      <c r="DV1443" s="192"/>
      <c r="DW1443" s="192"/>
      <c r="DX1443" s="192"/>
      <c r="DY1443" s="192"/>
      <c r="DZ1443" s="192"/>
      <c r="EA1443" s="192"/>
      <c r="EB1443" s="192"/>
      <c r="EC1443" s="192"/>
      <c r="ED1443" s="192"/>
      <c r="EE1443" s="192"/>
      <c r="EF1443" s="192"/>
      <c r="EG1443" s="192"/>
      <c r="EH1443" s="192"/>
      <c r="EI1443" s="192"/>
      <c r="EJ1443" s="192"/>
      <c r="EK1443" s="192"/>
      <c r="EL1443" s="192"/>
      <c r="EM1443" s="192"/>
      <c r="EN1443" s="192"/>
      <c r="EO1443" s="192"/>
      <c r="EP1443" s="192"/>
      <c r="EQ1443" s="192"/>
      <c r="ER1443" s="192"/>
      <c r="ES1443" s="192"/>
      <c r="ET1443" s="192"/>
      <c r="EU1443" s="192"/>
      <c r="EV1443" s="192"/>
      <c r="EW1443" s="192"/>
      <c r="EX1443" s="192"/>
      <c r="EY1443" s="192"/>
      <c r="EZ1443" s="192"/>
      <c r="FA1443" s="192"/>
      <c r="FB1443" s="192"/>
      <c r="FC1443" s="192"/>
      <c r="FD1443" s="192"/>
      <c r="FE1443" s="192"/>
      <c r="FF1443" s="192"/>
      <c r="FG1443" s="192"/>
      <c r="FH1443" s="192"/>
      <c r="FI1443" s="192"/>
      <c r="FJ1443" s="192"/>
      <c r="FK1443" s="192"/>
      <c r="FL1443" s="192"/>
      <c r="FM1443" s="192"/>
      <c r="FN1443" s="192"/>
      <c r="FO1443" s="192"/>
      <c r="FP1443" s="192"/>
      <c r="FQ1443" s="192"/>
      <c r="FR1443" s="192"/>
      <c r="FS1443" s="192"/>
      <c r="FT1443" s="192"/>
      <c r="FU1443" s="192"/>
      <c r="FV1443" s="192"/>
      <c r="FW1443" s="192"/>
      <c r="FX1443" s="192"/>
      <c r="FY1443" s="192"/>
      <c r="FZ1443" s="192"/>
      <c r="GA1443" s="192"/>
      <c r="GB1443" s="192"/>
      <c r="GC1443" s="192"/>
      <c r="GD1443" s="192"/>
      <c r="GE1443" s="192"/>
      <c r="GF1443" s="192"/>
      <c r="GG1443" s="192"/>
      <c r="GH1443" s="192"/>
      <c r="GI1443" s="192"/>
      <c r="GJ1443" s="192"/>
      <c r="GK1443" s="192"/>
      <c r="GL1443" s="192"/>
      <c r="GM1443" s="192"/>
      <c r="GN1443" s="192"/>
      <c r="GO1443" s="192"/>
      <c r="GP1443" s="192"/>
      <c r="GQ1443" s="192"/>
      <c r="GR1443" s="192"/>
      <c r="GS1443" s="192"/>
      <c r="GT1443" s="192"/>
      <c r="GU1443" s="192"/>
      <c r="GV1443" s="192"/>
      <c r="GW1443" s="192"/>
      <c r="GX1443" s="192"/>
      <c r="GY1443" s="192"/>
      <c r="GZ1443" s="192"/>
      <c r="HA1443" s="192"/>
      <c r="HB1443" s="192"/>
      <c r="HC1443" s="192"/>
      <c r="HD1443" s="192"/>
      <c r="HE1443" s="192"/>
      <c r="HF1443" s="192"/>
      <c r="HG1443" s="192"/>
      <c r="HH1443" s="192"/>
      <c r="HI1443" s="192"/>
      <c r="HJ1443" s="192"/>
      <c r="HK1443" s="192"/>
      <c r="HL1443" s="192"/>
      <c r="HM1443" s="192"/>
      <c r="HN1443" s="192"/>
      <c r="HO1443" s="192"/>
      <c r="HP1443" s="192"/>
      <c r="HQ1443" s="192"/>
      <c r="HR1443" s="192"/>
      <c r="HS1443" s="192"/>
      <c r="HT1443" s="192"/>
      <c r="HU1443" s="192"/>
      <c r="HV1443" s="192"/>
      <c r="HW1443" s="192"/>
      <c r="HX1443" s="192"/>
      <c r="HY1443" s="192"/>
      <c r="HZ1443" s="192"/>
      <c r="IA1443" s="192"/>
      <c r="IB1443" s="192"/>
      <c r="IC1443" s="192"/>
      <c r="ID1443" s="192"/>
      <c r="IE1443" s="192"/>
      <c r="IF1443" s="192"/>
      <c r="IG1443" s="192"/>
      <c r="IH1443" s="192"/>
      <c r="II1443" s="192"/>
      <c r="IJ1443" s="192"/>
      <c r="IK1443" s="192"/>
      <c r="IL1443" s="192"/>
      <c r="IO1443" s="192"/>
      <c r="IP1443" s="192"/>
    </row>
    <row r="1444" spans="1:250" s="208" customFormat="1" ht="14.25" x14ac:dyDescent="0.2">
      <c r="A1444" s="54" t="s">
        <v>43</v>
      </c>
      <c r="B1444" s="328" t="s">
        <v>50</v>
      </c>
      <c r="C1444" s="206" t="s">
        <v>1103</v>
      </c>
      <c r="D1444" s="91" t="s">
        <v>1017</v>
      </c>
      <c r="E1444" s="243">
        <v>1</v>
      </c>
      <c r="F1444" s="219"/>
      <c r="G1444" s="402">
        <f t="shared" si="22"/>
        <v>3200</v>
      </c>
      <c r="H1444" s="296"/>
      <c r="I1444" s="32">
        <f>IF(A1444="A 6",Tabelle1!$C$3,IF(A1444="A 7",Tabelle1!$C$4,IF(A1444="A 8",Tabelle1!$C$5,IF(A1444="A 9M",Tabelle1!$C$6,IF(A1444="A 9M+Z",Tabelle1!$C$7,Tabelle1!$C$8)))))</f>
        <v>3200</v>
      </c>
      <c r="J1444" s="192"/>
      <c r="K1444" s="192"/>
      <c r="L1444" s="192"/>
      <c r="M1444" s="192"/>
      <c r="N1444" s="192"/>
      <c r="O1444" s="192"/>
      <c r="P1444" s="192"/>
      <c r="Q1444" s="192"/>
      <c r="R1444" s="192"/>
      <c r="S1444" s="192"/>
      <c r="T1444" s="192"/>
      <c r="U1444" s="192"/>
      <c r="V1444" s="192"/>
      <c r="W1444" s="192"/>
      <c r="X1444" s="192"/>
      <c r="Y1444" s="192"/>
      <c r="Z1444" s="192"/>
      <c r="AA1444" s="192"/>
      <c r="AB1444" s="192"/>
      <c r="AC1444" s="192"/>
      <c r="AD1444" s="192"/>
      <c r="AE1444" s="192"/>
      <c r="AF1444" s="192"/>
      <c r="AG1444" s="192"/>
      <c r="AH1444" s="192"/>
      <c r="AI1444" s="192"/>
      <c r="AJ1444" s="192"/>
      <c r="AK1444" s="192"/>
      <c r="AL1444" s="192"/>
      <c r="AM1444" s="192"/>
      <c r="AN1444" s="192"/>
      <c r="AO1444" s="192"/>
      <c r="AP1444" s="192"/>
      <c r="AQ1444" s="192"/>
      <c r="AR1444" s="192"/>
      <c r="AS1444" s="192"/>
      <c r="AT1444" s="192"/>
      <c r="AU1444" s="192"/>
      <c r="AV1444" s="192"/>
      <c r="AW1444" s="192"/>
      <c r="AX1444" s="192"/>
      <c r="AY1444" s="192"/>
      <c r="AZ1444" s="192"/>
      <c r="BA1444" s="192"/>
      <c r="BB1444" s="192"/>
      <c r="BC1444" s="192"/>
      <c r="BD1444" s="192"/>
      <c r="BE1444" s="192"/>
      <c r="BF1444" s="192"/>
      <c r="BG1444" s="192"/>
      <c r="BH1444" s="192"/>
      <c r="BI1444" s="192"/>
      <c r="BJ1444" s="192"/>
      <c r="BK1444" s="192"/>
      <c r="BL1444" s="192"/>
      <c r="BM1444" s="192"/>
      <c r="BN1444" s="192"/>
      <c r="BO1444" s="192"/>
      <c r="BP1444" s="192"/>
      <c r="BQ1444" s="192"/>
      <c r="BR1444" s="192"/>
      <c r="BS1444" s="192"/>
      <c r="BT1444" s="192"/>
      <c r="BU1444" s="192"/>
      <c r="BV1444" s="192"/>
      <c r="BW1444" s="192"/>
      <c r="BX1444" s="192"/>
      <c r="BY1444" s="192"/>
      <c r="BZ1444" s="192"/>
      <c r="CA1444" s="192"/>
      <c r="CB1444" s="192"/>
      <c r="CC1444" s="192"/>
      <c r="CD1444" s="192"/>
      <c r="CE1444" s="192"/>
      <c r="CF1444" s="192"/>
      <c r="CG1444" s="192"/>
      <c r="CH1444" s="192"/>
      <c r="CI1444" s="192"/>
      <c r="CJ1444" s="192"/>
      <c r="CK1444" s="192"/>
      <c r="CL1444" s="192"/>
      <c r="CM1444" s="192"/>
      <c r="CN1444" s="192"/>
      <c r="CO1444" s="192"/>
      <c r="CP1444" s="192"/>
      <c r="CQ1444" s="192"/>
      <c r="CR1444" s="192"/>
      <c r="CS1444" s="192"/>
      <c r="CT1444" s="192"/>
      <c r="CU1444" s="192"/>
      <c r="CV1444" s="192"/>
      <c r="CW1444" s="192"/>
      <c r="CX1444" s="192"/>
      <c r="CY1444" s="192"/>
      <c r="CZ1444" s="192"/>
      <c r="DA1444" s="192"/>
      <c r="DB1444" s="192"/>
      <c r="DC1444" s="192"/>
      <c r="DD1444" s="192"/>
      <c r="DE1444" s="192"/>
      <c r="DF1444" s="192"/>
      <c r="DG1444" s="192"/>
      <c r="DH1444" s="192"/>
      <c r="DI1444" s="192"/>
      <c r="DJ1444" s="192"/>
      <c r="DK1444" s="192"/>
      <c r="DL1444" s="192"/>
      <c r="DM1444" s="192"/>
      <c r="DN1444" s="192"/>
      <c r="DO1444" s="192"/>
      <c r="DP1444" s="192"/>
      <c r="DQ1444" s="192"/>
      <c r="DR1444" s="192"/>
      <c r="DS1444" s="192"/>
      <c r="DT1444" s="192"/>
      <c r="DU1444" s="192"/>
      <c r="DV1444" s="192"/>
      <c r="DW1444" s="192"/>
      <c r="DX1444" s="192"/>
      <c r="DY1444" s="192"/>
      <c r="DZ1444" s="192"/>
      <c r="EA1444" s="192"/>
      <c r="EB1444" s="192"/>
      <c r="EC1444" s="192"/>
      <c r="ED1444" s="192"/>
      <c r="EE1444" s="192"/>
      <c r="EF1444" s="192"/>
      <c r="EG1444" s="192"/>
      <c r="EH1444" s="192"/>
      <c r="EI1444" s="192"/>
      <c r="EJ1444" s="192"/>
      <c r="EK1444" s="192"/>
      <c r="EL1444" s="192"/>
      <c r="EM1444" s="192"/>
      <c r="EN1444" s="192"/>
      <c r="EO1444" s="192"/>
      <c r="EP1444" s="192"/>
      <c r="EQ1444" s="192"/>
      <c r="ER1444" s="192"/>
      <c r="ES1444" s="192"/>
      <c r="ET1444" s="192"/>
      <c r="EU1444" s="192"/>
      <c r="EV1444" s="192"/>
      <c r="EW1444" s="192"/>
      <c r="EX1444" s="192"/>
      <c r="EY1444" s="192"/>
      <c r="EZ1444" s="192"/>
      <c r="FA1444" s="192"/>
      <c r="FB1444" s="192"/>
      <c r="FC1444" s="192"/>
      <c r="FD1444" s="192"/>
      <c r="FE1444" s="192"/>
      <c r="FF1444" s="192"/>
      <c r="FG1444" s="192"/>
      <c r="FH1444" s="192"/>
      <c r="FI1444" s="192"/>
      <c r="FJ1444" s="192"/>
      <c r="FK1444" s="192"/>
      <c r="FL1444" s="192"/>
      <c r="FM1444" s="192"/>
      <c r="FN1444" s="192"/>
      <c r="FO1444" s="192"/>
      <c r="FP1444" s="192"/>
      <c r="FQ1444" s="192"/>
      <c r="FR1444" s="192"/>
      <c r="FS1444" s="192"/>
      <c r="FT1444" s="192"/>
      <c r="FU1444" s="192"/>
      <c r="FV1444" s="192"/>
      <c r="FW1444" s="192"/>
      <c r="FX1444" s="192"/>
      <c r="FY1444" s="192"/>
      <c r="FZ1444" s="192"/>
      <c r="GA1444" s="192"/>
      <c r="GB1444" s="192"/>
      <c r="GC1444" s="192"/>
      <c r="GD1444" s="192"/>
      <c r="GE1444" s="192"/>
      <c r="GF1444" s="192"/>
      <c r="GG1444" s="192"/>
      <c r="GH1444" s="192"/>
      <c r="GI1444" s="192"/>
      <c r="GJ1444" s="192"/>
      <c r="GK1444" s="192"/>
      <c r="GL1444" s="192"/>
      <c r="GM1444" s="192"/>
      <c r="GN1444" s="192"/>
      <c r="GO1444" s="192"/>
      <c r="GP1444" s="192"/>
      <c r="GQ1444" s="192"/>
      <c r="GR1444" s="192"/>
      <c r="GS1444" s="192"/>
      <c r="GT1444" s="192"/>
      <c r="GU1444" s="192"/>
      <c r="GV1444" s="192"/>
      <c r="GW1444" s="192"/>
      <c r="GX1444" s="192"/>
      <c r="GY1444" s="192"/>
      <c r="GZ1444" s="192"/>
      <c r="HA1444" s="192"/>
      <c r="HB1444" s="192"/>
      <c r="HC1444" s="192"/>
      <c r="HD1444" s="192"/>
      <c r="HE1444" s="192"/>
      <c r="HF1444" s="192"/>
      <c r="HG1444" s="192"/>
      <c r="HH1444" s="192"/>
      <c r="HI1444" s="192"/>
      <c r="HJ1444" s="192"/>
      <c r="HK1444" s="192"/>
      <c r="HL1444" s="192"/>
      <c r="HM1444" s="192"/>
      <c r="HN1444" s="192"/>
      <c r="HO1444" s="192"/>
      <c r="HP1444" s="192"/>
      <c r="HQ1444" s="192"/>
      <c r="HR1444" s="192"/>
      <c r="HS1444" s="192"/>
      <c r="HT1444" s="192"/>
      <c r="HU1444" s="192"/>
      <c r="HV1444" s="192"/>
      <c r="HW1444" s="192"/>
      <c r="HX1444" s="192"/>
      <c r="HY1444" s="192"/>
      <c r="HZ1444" s="192"/>
      <c r="IA1444" s="192"/>
      <c r="IB1444" s="192"/>
      <c r="IC1444" s="192"/>
      <c r="ID1444" s="192"/>
      <c r="IE1444" s="192"/>
      <c r="IF1444" s="192"/>
      <c r="IG1444" s="192"/>
      <c r="IH1444" s="192"/>
      <c r="II1444" s="192"/>
      <c r="IJ1444" s="192"/>
      <c r="IK1444" s="192"/>
      <c r="IL1444" s="192"/>
      <c r="IO1444" s="192"/>
      <c r="IP1444" s="192"/>
    </row>
    <row r="1445" spans="1:250" s="208" customFormat="1" ht="14.25" x14ac:dyDescent="0.2">
      <c r="A1445" s="54" t="s">
        <v>43</v>
      </c>
      <c r="B1445" s="328" t="s">
        <v>50</v>
      </c>
      <c r="C1445" s="206" t="s">
        <v>1104</v>
      </c>
      <c r="D1445" s="91" t="s">
        <v>1017</v>
      </c>
      <c r="E1445" s="243">
        <v>1</v>
      </c>
      <c r="F1445" s="219"/>
      <c r="G1445" s="402">
        <f t="shared" si="22"/>
        <v>3200</v>
      </c>
      <c r="H1445" s="296"/>
      <c r="I1445" s="32">
        <f>IF(A1445="A 6",Tabelle1!$C$3,IF(A1445="A 7",Tabelle1!$C$4,IF(A1445="A 8",Tabelle1!$C$5,IF(A1445="A 9M",Tabelle1!$C$6,IF(A1445="A 9M+Z",Tabelle1!$C$7,Tabelle1!$C$8)))))</f>
        <v>3200</v>
      </c>
      <c r="J1445" s="192"/>
      <c r="K1445" s="192"/>
      <c r="L1445" s="192"/>
      <c r="M1445" s="192"/>
      <c r="N1445" s="192"/>
      <c r="O1445" s="192"/>
      <c r="P1445" s="192"/>
      <c r="Q1445" s="192"/>
      <c r="R1445" s="192"/>
      <c r="S1445" s="192"/>
      <c r="T1445" s="192"/>
      <c r="U1445" s="192"/>
      <c r="V1445" s="192"/>
      <c r="W1445" s="192"/>
      <c r="X1445" s="192"/>
      <c r="Y1445" s="192"/>
      <c r="Z1445" s="192"/>
      <c r="AA1445" s="192"/>
      <c r="AB1445" s="192"/>
      <c r="AC1445" s="192"/>
      <c r="AD1445" s="192"/>
      <c r="AE1445" s="192"/>
      <c r="AF1445" s="192"/>
      <c r="AG1445" s="192"/>
      <c r="AH1445" s="192"/>
      <c r="AI1445" s="192"/>
      <c r="AJ1445" s="192"/>
      <c r="AK1445" s="192"/>
      <c r="AL1445" s="192"/>
      <c r="AM1445" s="192"/>
      <c r="AN1445" s="192"/>
      <c r="AO1445" s="192"/>
      <c r="AP1445" s="192"/>
      <c r="AQ1445" s="192"/>
      <c r="AR1445" s="192"/>
      <c r="AS1445" s="192"/>
      <c r="AT1445" s="192"/>
      <c r="AU1445" s="192"/>
      <c r="AV1445" s="192"/>
      <c r="AW1445" s="192"/>
      <c r="AX1445" s="192"/>
      <c r="AY1445" s="192"/>
      <c r="AZ1445" s="192"/>
      <c r="BA1445" s="192"/>
      <c r="BB1445" s="192"/>
      <c r="BC1445" s="192"/>
      <c r="BD1445" s="192"/>
      <c r="BE1445" s="192"/>
      <c r="BF1445" s="192"/>
      <c r="BG1445" s="192"/>
      <c r="BH1445" s="192"/>
      <c r="BI1445" s="192"/>
      <c r="BJ1445" s="192"/>
      <c r="BK1445" s="192"/>
      <c r="BL1445" s="192"/>
      <c r="BM1445" s="192"/>
      <c r="BN1445" s="192"/>
      <c r="BO1445" s="192"/>
      <c r="BP1445" s="192"/>
      <c r="BQ1445" s="192"/>
      <c r="BR1445" s="192"/>
      <c r="BS1445" s="192"/>
      <c r="BT1445" s="192"/>
      <c r="BU1445" s="192"/>
      <c r="BV1445" s="192"/>
      <c r="BW1445" s="192"/>
      <c r="BX1445" s="192"/>
      <c r="BY1445" s="192"/>
      <c r="BZ1445" s="192"/>
      <c r="CA1445" s="192"/>
      <c r="CB1445" s="192"/>
      <c r="CC1445" s="192"/>
      <c r="CD1445" s="192"/>
      <c r="CE1445" s="192"/>
      <c r="CF1445" s="192"/>
      <c r="CG1445" s="192"/>
      <c r="CH1445" s="192"/>
      <c r="CI1445" s="192"/>
      <c r="CJ1445" s="192"/>
      <c r="CK1445" s="192"/>
      <c r="CL1445" s="192"/>
      <c r="CM1445" s="192"/>
      <c r="CN1445" s="192"/>
      <c r="CO1445" s="192"/>
      <c r="CP1445" s="192"/>
      <c r="CQ1445" s="192"/>
      <c r="CR1445" s="192"/>
      <c r="CS1445" s="192"/>
      <c r="CT1445" s="192"/>
      <c r="CU1445" s="192"/>
      <c r="CV1445" s="192"/>
      <c r="CW1445" s="192"/>
      <c r="CX1445" s="192"/>
      <c r="CY1445" s="192"/>
      <c r="CZ1445" s="192"/>
      <c r="DA1445" s="192"/>
      <c r="DB1445" s="192"/>
      <c r="DC1445" s="192"/>
      <c r="DD1445" s="192"/>
      <c r="DE1445" s="192"/>
      <c r="DF1445" s="192"/>
      <c r="DG1445" s="192"/>
      <c r="DH1445" s="192"/>
      <c r="DI1445" s="192"/>
      <c r="DJ1445" s="192"/>
      <c r="DK1445" s="192"/>
      <c r="DL1445" s="192"/>
      <c r="DM1445" s="192"/>
      <c r="DN1445" s="192"/>
      <c r="DO1445" s="192"/>
      <c r="DP1445" s="192"/>
      <c r="DQ1445" s="192"/>
      <c r="DR1445" s="192"/>
      <c r="DS1445" s="192"/>
      <c r="DT1445" s="192"/>
      <c r="DU1445" s="192"/>
      <c r="DV1445" s="192"/>
      <c r="DW1445" s="192"/>
      <c r="DX1445" s="192"/>
      <c r="DY1445" s="192"/>
      <c r="DZ1445" s="192"/>
      <c r="EA1445" s="192"/>
      <c r="EB1445" s="192"/>
      <c r="EC1445" s="192"/>
      <c r="ED1445" s="192"/>
      <c r="EE1445" s="192"/>
      <c r="EF1445" s="192"/>
      <c r="EG1445" s="192"/>
      <c r="EH1445" s="192"/>
      <c r="EI1445" s="192"/>
      <c r="EJ1445" s="192"/>
      <c r="EK1445" s="192"/>
      <c r="EL1445" s="192"/>
      <c r="EM1445" s="192"/>
      <c r="EN1445" s="192"/>
      <c r="EO1445" s="192"/>
      <c r="EP1445" s="192"/>
      <c r="EQ1445" s="192"/>
      <c r="ER1445" s="192"/>
      <c r="ES1445" s="192"/>
      <c r="ET1445" s="192"/>
      <c r="EU1445" s="192"/>
      <c r="EV1445" s="192"/>
      <c r="EW1445" s="192"/>
      <c r="EX1445" s="192"/>
      <c r="EY1445" s="192"/>
      <c r="EZ1445" s="192"/>
      <c r="FA1445" s="192"/>
      <c r="FB1445" s="192"/>
      <c r="FC1445" s="192"/>
      <c r="FD1445" s="192"/>
      <c r="FE1445" s="192"/>
      <c r="FF1445" s="192"/>
      <c r="FG1445" s="192"/>
      <c r="FH1445" s="192"/>
      <c r="FI1445" s="192"/>
      <c r="FJ1445" s="192"/>
      <c r="FK1445" s="192"/>
      <c r="FL1445" s="192"/>
      <c r="FM1445" s="192"/>
      <c r="FN1445" s="192"/>
      <c r="FO1445" s="192"/>
      <c r="FP1445" s="192"/>
      <c r="FQ1445" s="192"/>
      <c r="FR1445" s="192"/>
      <c r="FS1445" s="192"/>
      <c r="FT1445" s="192"/>
      <c r="FU1445" s="192"/>
      <c r="FV1445" s="192"/>
      <c r="FW1445" s="192"/>
      <c r="FX1445" s="192"/>
      <c r="FY1445" s="192"/>
      <c r="FZ1445" s="192"/>
      <c r="GA1445" s="192"/>
      <c r="GB1445" s="192"/>
      <c r="GC1445" s="192"/>
      <c r="GD1445" s="192"/>
      <c r="GE1445" s="192"/>
      <c r="GF1445" s="192"/>
      <c r="GG1445" s="192"/>
      <c r="GH1445" s="192"/>
      <c r="GI1445" s="192"/>
      <c r="GJ1445" s="192"/>
      <c r="GK1445" s="192"/>
      <c r="GL1445" s="192"/>
      <c r="GM1445" s="192"/>
      <c r="GN1445" s="192"/>
      <c r="GO1445" s="192"/>
      <c r="GP1445" s="192"/>
      <c r="GQ1445" s="192"/>
      <c r="GR1445" s="192"/>
      <c r="GS1445" s="192"/>
      <c r="GT1445" s="192"/>
      <c r="GU1445" s="192"/>
      <c r="GV1445" s="192"/>
      <c r="GW1445" s="192"/>
      <c r="GX1445" s="192"/>
      <c r="GY1445" s="192"/>
      <c r="GZ1445" s="192"/>
      <c r="HA1445" s="192"/>
      <c r="HB1445" s="192"/>
      <c r="HC1445" s="192"/>
      <c r="HD1445" s="192"/>
      <c r="HE1445" s="192"/>
      <c r="HF1445" s="192"/>
      <c r="HG1445" s="192"/>
      <c r="HH1445" s="192"/>
      <c r="HI1445" s="192"/>
      <c r="HJ1445" s="192"/>
      <c r="HK1445" s="192"/>
      <c r="HL1445" s="192"/>
      <c r="HM1445" s="192"/>
      <c r="HN1445" s="192"/>
      <c r="HO1445" s="192"/>
      <c r="HP1445" s="192"/>
      <c r="HQ1445" s="192"/>
      <c r="HR1445" s="192"/>
      <c r="HS1445" s="192"/>
      <c r="HT1445" s="192"/>
      <c r="HU1445" s="192"/>
      <c r="HV1445" s="192"/>
      <c r="HW1445" s="192"/>
      <c r="HX1445" s="192"/>
      <c r="HY1445" s="192"/>
      <c r="HZ1445" s="192"/>
      <c r="IA1445" s="192"/>
      <c r="IB1445" s="192"/>
      <c r="IC1445" s="192"/>
      <c r="ID1445" s="192"/>
      <c r="IE1445" s="192"/>
      <c r="IF1445" s="192"/>
      <c r="IG1445" s="192"/>
      <c r="IH1445" s="192"/>
      <c r="II1445" s="192"/>
      <c r="IJ1445" s="192"/>
      <c r="IK1445" s="192"/>
      <c r="IL1445" s="192"/>
      <c r="IO1445" s="192"/>
      <c r="IP1445" s="192"/>
    </row>
    <row r="1446" spans="1:250" s="212" customFormat="1" ht="14.25" x14ac:dyDescent="0.2">
      <c r="A1446" s="54" t="s">
        <v>43</v>
      </c>
      <c r="B1446" s="328" t="s">
        <v>50</v>
      </c>
      <c r="C1446" s="90" t="s">
        <v>1105</v>
      </c>
      <c r="D1446" s="210" t="s">
        <v>1017</v>
      </c>
      <c r="E1446" s="255">
        <v>1</v>
      </c>
      <c r="F1446" s="450"/>
      <c r="G1446" s="402">
        <f t="shared" si="22"/>
        <v>3200</v>
      </c>
      <c r="H1446" s="295"/>
      <c r="I1446" s="32">
        <f>IF(A1446="A 6",Tabelle1!$C$3,IF(A1446="A 7",Tabelle1!$C$4,IF(A1446="A 8",Tabelle1!$C$5,IF(A1446="A 9M",Tabelle1!$C$6,IF(A1446="A 9M+Z",Tabelle1!$C$7,Tabelle1!$C$8)))))</f>
        <v>3200</v>
      </c>
      <c r="J1446" s="211"/>
      <c r="K1446" s="211"/>
      <c r="L1446" s="211"/>
      <c r="M1446" s="211"/>
      <c r="N1446" s="211"/>
      <c r="O1446" s="211"/>
      <c r="P1446" s="211"/>
      <c r="Q1446" s="211"/>
      <c r="R1446" s="211"/>
      <c r="S1446" s="211"/>
      <c r="T1446" s="211"/>
      <c r="U1446" s="211"/>
      <c r="V1446" s="211"/>
      <c r="W1446" s="211"/>
      <c r="X1446" s="211"/>
      <c r="Y1446" s="211"/>
      <c r="Z1446" s="211"/>
      <c r="AA1446" s="211"/>
      <c r="AB1446" s="211"/>
      <c r="AC1446" s="211"/>
      <c r="AD1446" s="211"/>
      <c r="AE1446" s="211"/>
      <c r="AF1446" s="211"/>
      <c r="AG1446" s="211"/>
      <c r="AH1446" s="211"/>
      <c r="AI1446" s="211"/>
      <c r="AJ1446" s="211"/>
      <c r="AK1446" s="211"/>
      <c r="AL1446" s="211"/>
      <c r="AM1446" s="211"/>
      <c r="AN1446" s="211"/>
      <c r="AO1446" s="211"/>
      <c r="AP1446" s="211"/>
      <c r="AQ1446" s="211"/>
      <c r="AR1446" s="211"/>
      <c r="AS1446" s="211"/>
      <c r="AT1446" s="211"/>
      <c r="AU1446" s="211"/>
      <c r="AV1446" s="211"/>
      <c r="AW1446" s="211"/>
      <c r="AX1446" s="211"/>
      <c r="AY1446" s="211"/>
      <c r="AZ1446" s="211"/>
      <c r="BA1446" s="211"/>
      <c r="BB1446" s="211"/>
      <c r="BC1446" s="211"/>
      <c r="BD1446" s="211"/>
      <c r="BE1446" s="211"/>
      <c r="BF1446" s="211"/>
      <c r="BG1446" s="211"/>
      <c r="BH1446" s="211"/>
      <c r="BI1446" s="211"/>
      <c r="BJ1446" s="211"/>
      <c r="BK1446" s="211"/>
      <c r="BL1446" s="211"/>
      <c r="BM1446" s="211"/>
      <c r="BN1446" s="211"/>
      <c r="BO1446" s="211"/>
      <c r="BP1446" s="211"/>
      <c r="BQ1446" s="211"/>
      <c r="BR1446" s="211"/>
      <c r="BS1446" s="211"/>
      <c r="BT1446" s="211"/>
      <c r="BU1446" s="211"/>
      <c r="BV1446" s="211"/>
      <c r="BW1446" s="211"/>
      <c r="BX1446" s="211"/>
      <c r="BY1446" s="211"/>
      <c r="BZ1446" s="211"/>
      <c r="CA1446" s="211"/>
      <c r="CB1446" s="211"/>
      <c r="CC1446" s="211"/>
      <c r="CD1446" s="211"/>
      <c r="CE1446" s="211"/>
      <c r="CF1446" s="211"/>
      <c r="CG1446" s="211"/>
      <c r="CH1446" s="211"/>
      <c r="CI1446" s="211"/>
      <c r="CJ1446" s="211"/>
      <c r="CK1446" s="211"/>
      <c r="CL1446" s="211"/>
      <c r="CM1446" s="211"/>
      <c r="CN1446" s="211"/>
      <c r="CO1446" s="211"/>
      <c r="CP1446" s="211"/>
      <c r="CQ1446" s="211"/>
      <c r="CR1446" s="211"/>
      <c r="CS1446" s="211"/>
      <c r="CT1446" s="211"/>
      <c r="CU1446" s="211"/>
      <c r="CV1446" s="211"/>
      <c r="CW1446" s="211"/>
      <c r="CX1446" s="211"/>
      <c r="CY1446" s="211"/>
      <c r="CZ1446" s="211"/>
      <c r="DA1446" s="211"/>
      <c r="DB1446" s="211"/>
      <c r="DC1446" s="211"/>
      <c r="DD1446" s="211"/>
      <c r="DE1446" s="211"/>
      <c r="DF1446" s="211"/>
      <c r="DG1446" s="211"/>
      <c r="DH1446" s="211"/>
      <c r="DI1446" s="211"/>
      <c r="DJ1446" s="211"/>
      <c r="DK1446" s="211"/>
      <c r="DL1446" s="211"/>
      <c r="DM1446" s="211"/>
      <c r="DN1446" s="211"/>
      <c r="DO1446" s="211"/>
      <c r="DP1446" s="211"/>
      <c r="DQ1446" s="211"/>
      <c r="DR1446" s="211"/>
      <c r="DS1446" s="211"/>
      <c r="DT1446" s="211"/>
      <c r="DU1446" s="211"/>
      <c r="DV1446" s="211"/>
      <c r="DW1446" s="211"/>
      <c r="DX1446" s="211"/>
      <c r="DY1446" s="211"/>
      <c r="DZ1446" s="211"/>
      <c r="EA1446" s="211"/>
      <c r="EB1446" s="211"/>
      <c r="EC1446" s="211"/>
      <c r="ED1446" s="211"/>
      <c r="EE1446" s="211"/>
      <c r="EF1446" s="211"/>
      <c r="EG1446" s="211"/>
      <c r="EH1446" s="211"/>
      <c r="EI1446" s="211"/>
      <c r="EJ1446" s="211"/>
      <c r="EK1446" s="211"/>
      <c r="EL1446" s="211"/>
      <c r="EM1446" s="211"/>
      <c r="EN1446" s="211"/>
      <c r="EO1446" s="211"/>
      <c r="EP1446" s="211"/>
      <c r="EQ1446" s="211"/>
      <c r="ER1446" s="211"/>
      <c r="ES1446" s="211"/>
      <c r="ET1446" s="211"/>
      <c r="EU1446" s="211"/>
      <c r="EV1446" s="211"/>
      <c r="EW1446" s="211"/>
      <c r="EX1446" s="211"/>
      <c r="EY1446" s="211"/>
      <c r="EZ1446" s="211"/>
      <c r="FA1446" s="211"/>
      <c r="FB1446" s="211"/>
      <c r="FC1446" s="211"/>
      <c r="FD1446" s="211"/>
      <c r="FE1446" s="211"/>
      <c r="FF1446" s="211"/>
      <c r="FG1446" s="211"/>
      <c r="FH1446" s="211"/>
      <c r="FI1446" s="211"/>
      <c r="FJ1446" s="211"/>
      <c r="FK1446" s="211"/>
      <c r="FL1446" s="211"/>
      <c r="FM1446" s="211"/>
      <c r="FN1446" s="211"/>
      <c r="FO1446" s="211"/>
      <c r="FP1446" s="211"/>
      <c r="FQ1446" s="211"/>
      <c r="FR1446" s="211"/>
      <c r="FS1446" s="211"/>
      <c r="FT1446" s="211"/>
      <c r="FU1446" s="211"/>
      <c r="FV1446" s="211"/>
      <c r="FW1446" s="211"/>
      <c r="FX1446" s="211"/>
      <c r="FY1446" s="211"/>
      <c r="FZ1446" s="211"/>
      <c r="GA1446" s="211"/>
      <c r="GB1446" s="211"/>
      <c r="GC1446" s="211"/>
      <c r="GD1446" s="211"/>
      <c r="GE1446" s="211"/>
      <c r="GF1446" s="211"/>
      <c r="GG1446" s="211"/>
      <c r="GH1446" s="211"/>
      <c r="GI1446" s="211"/>
      <c r="GJ1446" s="211"/>
      <c r="GK1446" s="211"/>
      <c r="GL1446" s="211"/>
      <c r="GM1446" s="211"/>
      <c r="GN1446" s="211"/>
      <c r="GO1446" s="211"/>
      <c r="GP1446" s="211"/>
      <c r="GQ1446" s="211"/>
      <c r="GR1446" s="211"/>
      <c r="GS1446" s="211"/>
      <c r="GT1446" s="211"/>
      <c r="GU1446" s="211"/>
      <c r="GV1446" s="211"/>
      <c r="GW1446" s="211"/>
      <c r="GX1446" s="211"/>
      <c r="GY1446" s="211"/>
      <c r="GZ1446" s="211"/>
      <c r="HA1446" s="211"/>
      <c r="HB1446" s="211"/>
      <c r="HC1446" s="211"/>
      <c r="HD1446" s="211"/>
      <c r="HE1446" s="211"/>
      <c r="HF1446" s="211"/>
      <c r="HG1446" s="211"/>
      <c r="HH1446" s="211"/>
      <c r="HI1446" s="211"/>
      <c r="HJ1446" s="211"/>
      <c r="HK1446" s="211"/>
      <c r="HL1446" s="211"/>
      <c r="HM1446" s="211"/>
      <c r="HN1446" s="211"/>
      <c r="HO1446" s="211"/>
      <c r="HP1446" s="211"/>
      <c r="HQ1446" s="211"/>
      <c r="HR1446" s="211"/>
      <c r="HS1446" s="211"/>
      <c r="HT1446" s="211"/>
      <c r="HU1446" s="211"/>
      <c r="HV1446" s="211"/>
      <c r="HW1446" s="211"/>
      <c r="HX1446" s="211"/>
      <c r="HY1446" s="211"/>
      <c r="HZ1446" s="211"/>
      <c r="IA1446" s="211"/>
      <c r="IB1446" s="211"/>
      <c r="IC1446" s="211"/>
      <c r="ID1446" s="211"/>
      <c r="IE1446" s="211"/>
      <c r="IF1446" s="211"/>
      <c r="IG1446" s="211"/>
      <c r="IH1446" s="211"/>
      <c r="II1446" s="211"/>
      <c r="IJ1446" s="211"/>
      <c r="IK1446" s="211"/>
      <c r="IL1446" s="211"/>
      <c r="IO1446" s="211"/>
      <c r="IP1446" s="211"/>
    </row>
    <row r="1447" spans="1:250" s="212" customFormat="1" ht="14.25" x14ac:dyDescent="0.2">
      <c r="A1447" s="54" t="s">
        <v>43</v>
      </c>
      <c r="B1447" s="328" t="s">
        <v>50</v>
      </c>
      <c r="C1447" s="90" t="s">
        <v>1106</v>
      </c>
      <c r="D1447" s="210" t="s">
        <v>1017</v>
      </c>
      <c r="E1447" s="255">
        <v>1</v>
      </c>
      <c r="F1447" s="450"/>
      <c r="G1447" s="402">
        <f t="shared" si="22"/>
        <v>3200</v>
      </c>
      <c r="H1447" s="295"/>
      <c r="I1447" s="32">
        <f>IF(A1447="A 6",Tabelle1!$C$3,IF(A1447="A 7",Tabelle1!$C$4,IF(A1447="A 8",Tabelle1!$C$5,IF(A1447="A 9M",Tabelle1!$C$6,IF(A1447="A 9M+Z",Tabelle1!$C$7,Tabelle1!$C$8)))))</f>
        <v>3200</v>
      </c>
      <c r="J1447" s="211"/>
      <c r="K1447" s="211"/>
      <c r="L1447" s="211"/>
      <c r="M1447" s="211"/>
      <c r="N1447" s="211"/>
      <c r="O1447" s="211"/>
      <c r="P1447" s="211"/>
      <c r="Q1447" s="211"/>
      <c r="R1447" s="211"/>
      <c r="S1447" s="211"/>
      <c r="T1447" s="211"/>
      <c r="U1447" s="211"/>
      <c r="V1447" s="211"/>
      <c r="W1447" s="211"/>
      <c r="X1447" s="211"/>
      <c r="Y1447" s="211"/>
      <c r="Z1447" s="211"/>
      <c r="AA1447" s="211"/>
      <c r="AB1447" s="211"/>
      <c r="AC1447" s="211"/>
      <c r="AD1447" s="211"/>
      <c r="AE1447" s="211"/>
      <c r="AF1447" s="211"/>
      <c r="AG1447" s="211"/>
      <c r="AH1447" s="211"/>
      <c r="AI1447" s="211"/>
      <c r="AJ1447" s="211"/>
      <c r="AK1447" s="211"/>
      <c r="AL1447" s="211"/>
      <c r="AM1447" s="211"/>
      <c r="AN1447" s="211"/>
      <c r="AO1447" s="211"/>
      <c r="AP1447" s="211"/>
      <c r="AQ1447" s="211"/>
      <c r="AR1447" s="211"/>
      <c r="AS1447" s="211"/>
      <c r="AT1447" s="211"/>
      <c r="AU1447" s="211"/>
      <c r="AV1447" s="211"/>
      <c r="AW1447" s="211"/>
      <c r="AX1447" s="211"/>
      <c r="AY1447" s="211"/>
      <c r="AZ1447" s="211"/>
      <c r="BA1447" s="211"/>
      <c r="BB1447" s="211"/>
      <c r="BC1447" s="211"/>
      <c r="BD1447" s="211"/>
      <c r="BE1447" s="211"/>
      <c r="BF1447" s="211"/>
      <c r="BG1447" s="211"/>
      <c r="BH1447" s="211"/>
      <c r="BI1447" s="211"/>
      <c r="BJ1447" s="211"/>
      <c r="BK1447" s="211"/>
      <c r="BL1447" s="211"/>
      <c r="BM1447" s="211"/>
      <c r="BN1447" s="211"/>
      <c r="BO1447" s="211"/>
      <c r="BP1447" s="211"/>
      <c r="BQ1447" s="211"/>
      <c r="BR1447" s="211"/>
      <c r="BS1447" s="211"/>
      <c r="BT1447" s="211"/>
      <c r="BU1447" s="211"/>
      <c r="BV1447" s="211"/>
      <c r="BW1447" s="211"/>
      <c r="BX1447" s="211"/>
      <c r="BY1447" s="211"/>
      <c r="BZ1447" s="211"/>
      <c r="CA1447" s="211"/>
      <c r="CB1447" s="211"/>
      <c r="CC1447" s="211"/>
      <c r="CD1447" s="211"/>
      <c r="CE1447" s="211"/>
      <c r="CF1447" s="211"/>
      <c r="CG1447" s="211"/>
      <c r="CH1447" s="211"/>
      <c r="CI1447" s="211"/>
      <c r="CJ1447" s="211"/>
      <c r="CK1447" s="211"/>
      <c r="CL1447" s="211"/>
      <c r="CM1447" s="211"/>
      <c r="CN1447" s="211"/>
      <c r="CO1447" s="211"/>
      <c r="CP1447" s="211"/>
      <c r="CQ1447" s="211"/>
      <c r="CR1447" s="211"/>
      <c r="CS1447" s="211"/>
      <c r="CT1447" s="211"/>
      <c r="CU1447" s="211"/>
      <c r="CV1447" s="211"/>
      <c r="CW1447" s="211"/>
      <c r="CX1447" s="211"/>
      <c r="CY1447" s="211"/>
      <c r="CZ1447" s="211"/>
      <c r="DA1447" s="211"/>
      <c r="DB1447" s="211"/>
      <c r="DC1447" s="211"/>
      <c r="DD1447" s="211"/>
      <c r="DE1447" s="211"/>
      <c r="DF1447" s="211"/>
      <c r="DG1447" s="211"/>
      <c r="DH1447" s="211"/>
      <c r="DI1447" s="211"/>
      <c r="DJ1447" s="211"/>
      <c r="DK1447" s="211"/>
      <c r="DL1447" s="211"/>
      <c r="DM1447" s="211"/>
      <c r="DN1447" s="211"/>
      <c r="DO1447" s="211"/>
      <c r="DP1447" s="211"/>
      <c r="DQ1447" s="211"/>
      <c r="DR1447" s="211"/>
      <c r="DS1447" s="211"/>
      <c r="DT1447" s="211"/>
      <c r="DU1447" s="211"/>
      <c r="DV1447" s="211"/>
      <c r="DW1447" s="211"/>
      <c r="DX1447" s="211"/>
      <c r="DY1447" s="211"/>
      <c r="DZ1447" s="211"/>
      <c r="EA1447" s="211"/>
      <c r="EB1447" s="211"/>
      <c r="EC1447" s="211"/>
      <c r="ED1447" s="211"/>
      <c r="EE1447" s="211"/>
      <c r="EF1447" s="211"/>
      <c r="EG1447" s="211"/>
      <c r="EH1447" s="211"/>
      <c r="EI1447" s="211"/>
      <c r="EJ1447" s="211"/>
      <c r="EK1447" s="211"/>
      <c r="EL1447" s="211"/>
      <c r="EM1447" s="211"/>
      <c r="EN1447" s="211"/>
      <c r="EO1447" s="211"/>
      <c r="EP1447" s="211"/>
      <c r="EQ1447" s="211"/>
      <c r="ER1447" s="211"/>
      <c r="ES1447" s="211"/>
      <c r="ET1447" s="211"/>
      <c r="EU1447" s="211"/>
      <c r="EV1447" s="211"/>
      <c r="EW1447" s="211"/>
      <c r="EX1447" s="211"/>
      <c r="EY1447" s="211"/>
      <c r="EZ1447" s="211"/>
      <c r="FA1447" s="211"/>
      <c r="FB1447" s="211"/>
      <c r="FC1447" s="211"/>
      <c r="FD1447" s="211"/>
      <c r="FE1447" s="211"/>
      <c r="FF1447" s="211"/>
      <c r="FG1447" s="211"/>
      <c r="FH1447" s="211"/>
      <c r="FI1447" s="211"/>
      <c r="FJ1447" s="211"/>
      <c r="FK1447" s="211"/>
      <c r="FL1447" s="211"/>
      <c r="FM1447" s="211"/>
      <c r="FN1447" s="211"/>
      <c r="FO1447" s="211"/>
      <c r="FP1447" s="211"/>
      <c r="FQ1447" s="211"/>
      <c r="FR1447" s="211"/>
      <c r="FS1447" s="211"/>
      <c r="FT1447" s="211"/>
      <c r="FU1447" s="211"/>
      <c r="FV1447" s="211"/>
      <c r="FW1447" s="211"/>
      <c r="FX1447" s="211"/>
      <c r="FY1447" s="211"/>
      <c r="FZ1447" s="211"/>
      <c r="GA1447" s="211"/>
      <c r="GB1447" s="211"/>
      <c r="GC1447" s="211"/>
      <c r="GD1447" s="211"/>
      <c r="GE1447" s="211"/>
      <c r="GF1447" s="211"/>
      <c r="GG1447" s="211"/>
      <c r="GH1447" s="211"/>
      <c r="GI1447" s="211"/>
      <c r="GJ1447" s="211"/>
      <c r="GK1447" s="211"/>
      <c r="GL1447" s="211"/>
      <c r="GM1447" s="211"/>
      <c r="GN1447" s="211"/>
      <c r="GO1447" s="211"/>
      <c r="GP1447" s="211"/>
      <c r="GQ1447" s="211"/>
      <c r="GR1447" s="211"/>
      <c r="GS1447" s="211"/>
      <c r="GT1447" s="211"/>
      <c r="GU1447" s="211"/>
      <c r="GV1447" s="211"/>
      <c r="GW1447" s="211"/>
      <c r="GX1447" s="211"/>
      <c r="GY1447" s="211"/>
      <c r="GZ1447" s="211"/>
      <c r="HA1447" s="211"/>
      <c r="HB1447" s="211"/>
      <c r="HC1447" s="211"/>
      <c r="HD1447" s="211"/>
      <c r="HE1447" s="211"/>
      <c r="HF1447" s="211"/>
      <c r="HG1447" s="211"/>
      <c r="HH1447" s="211"/>
      <c r="HI1447" s="211"/>
      <c r="HJ1447" s="211"/>
      <c r="HK1447" s="211"/>
      <c r="HL1447" s="211"/>
      <c r="HM1447" s="211"/>
      <c r="HN1447" s="211"/>
      <c r="HO1447" s="211"/>
      <c r="HP1447" s="211"/>
      <c r="HQ1447" s="211"/>
      <c r="HR1447" s="211"/>
      <c r="HS1447" s="211"/>
      <c r="HT1447" s="211"/>
      <c r="HU1447" s="211"/>
      <c r="HV1447" s="211"/>
      <c r="HW1447" s="211"/>
      <c r="HX1447" s="211"/>
      <c r="HY1447" s="211"/>
      <c r="HZ1447" s="211"/>
      <c r="IA1447" s="211"/>
      <c r="IB1447" s="211"/>
      <c r="IC1447" s="211"/>
      <c r="ID1447" s="211"/>
      <c r="IE1447" s="211"/>
      <c r="IF1447" s="211"/>
      <c r="IG1447" s="211"/>
      <c r="IH1447" s="211"/>
      <c r="II1447" s="211"/>
      <c r="IJ1447" s="211"/>
      <c r="IK1447" s="211"/>
      <c r="IL1447" s="211"/>
      <c r="IO1447" s="211"/>
      <c r="IP1447" s="211"/>
    </row>
    <row r="1448" spans="1:250" s="208" customFormat="1" ht="14.25" x14ac:dyDescent="0.2">
      <c r="A1448" s="54" t="s">
        <v>43</v>
      </c>
      <c r="B1448" s="328" t="s">
        <v>50</v>
      </c>
      <c r="C1448" s="206" t="s">
        <v>1107</v>
      </c>
      <c r="D1448" s="91" t="s">
        <v>1017</v>
      </c>
      <c r="E1448" s="243">
        <v>1</v>
      </c>
      <c r="F1448" s="219"/>
      <c r="G1448" s="402">
        <f t="shared" si="22"/>
        <v>3200</v>
      </c>
      <c r="H1448" s="296"/>
      <c r="I1448" s="32">
        <f>IF(A1448="A 6",Tabelle1!$C$3,IF(A1448="A 7",Tabelle1!$C$4,IF(A1448="A 8",Tabelle1!$C$5,IF(A1448="A 9M",Tabelle1!$C$6,IF(A1448="A 9M+Z",Tabelle1!$C$7,Tabelle1!$C$8)))))</f>
        <v>3200</v>
      </c>
      <c r="J1448" s="192"/>
      <c r="K1448" s="192"/>
      <c r="L1448" s="192"/>
      <c r="M1448" s="192"/>
      <c r="N1448" s="192"/>
      <c r="O1448" s="192"/>
      <c r="P1448" s="192"/>
      <c r="Q1448" s="192"/>
      <c r="R1448" s="192"/>
      <c r="S1448" s="192"/>
      <c r="T1448" s="192"/>
      <c r="U1448" s="192"/>
      <c r="V1448" s="192"/>
      <c r="W1448" s="192"/>
      <c r="X1448" s="192"/>
      <c r="Y1448" s="192"/>
      <c r="Z1448" s="192"/>
      <c r="AA1448" s="192"/>
      <c r="AB1448" s="192"/>
      <c r="AC1448" s="192"/>
      <c r="AD1448" s="192"/>
      <c r="AE1448" s="192"/>
      <c r="AF1448" s="192"/>
      <c r="AG1448" s="192"/>
      <c r="AH1448" s="192"/>
      <c r="AI1448" s="192"/>
      <c r="AJ1448" s="192"/>
      <c r="AK1448" s="192"/>
      <c r="AL1448" s="192"/>
      <c r="AM1448" s="192"/>
      <c r="AN1448" s="192"/>
      <c r="AO1448" s="192"/>
      <c r="AP1448" s="192"/>
      <c r="AQ1448" s="192"/>
      <c r="AR1448" s="192"/>
      <c r="AS1448" s="192"/>
      <c r="AT1448" s="192"/>
      <c r="AU1448" s="192"/>
      <c r="AV1448" s="192"/>
      <c r="AW1448" s="192"/>
      <c r="AX1448" s="192"/>
      <c r="AY1448" s="192"/>
      <c r="AZ1448" s="192"/>
      <c r="BA1448" s="192"/>
      <c r="BB1448" s="192"/>
      <c r="BC1448" s="192"/>
      <c r="BD1448" s="192"/>
      <c r="BE1448" s="192"/>
      <c r="BF1448" s="192"/>
      <c r="BG1448" s="192"/>
      <c r="BH1448" s="192"/>
      <c r="BI1448" s="192"/>
      <c r="BJ1448" s="192"/>
      <c r="BK1448" s="192"/>
      <c r="BL1448" s="192"/>
      <c r="BM1448" s="192"/>
      <c r="BN1448" s="192"/>
      <c r="BO1448" s="192"/>
      <c r="BP1448" s="192"/>
      <c r="BQ1448" s="192"/>
      <c r="BR1448" s="192"/>
      <c r="BS1448" s="192"/>
      <c r="BT1448" s="192"/>
      <c r="BU1448" s="192"/>
      <c r="BV1448" s="192"/>
      <c r="BW1448" s="192"/>
      <c r="BX1448" s="192"/>
      <c r="BY1448" s="192"/>
      <c r="BZ1448" s="192"/>
      <c r="CA1448" s="192"/>
      <c r="CB1448" s="192"/>
      <c r="CC1448" s="192"/>
      <c r="CD1448" s="192"/>
      <c r="CE1448" s="192"/>
      <c r="CF1448" s="192"/>
      <c r="CG1448" s="192"/>
      <c r="CH1448" s="192"/>
      <c r="CI1448" s="192"/>
      <c r="CJ1448" s="192"/>
      <c r="CK1448" s="192"/>
      <c r="CL1448" s="192"/>
      <c r="CM1448" s="192"/>
      <c r="CN1448" s="192"/>
      <c r="CO1448" s="192"/>
      <c r="CP1448" s="192"/>
      <c r="CQ1448" s="192"/>
      <c r="CR1448" s="192"/>
      <c r="CS1448" s="192"/>
      <c r="CT1448" s="192"/>
      <c r="CU1448" s="192"/>
      <c r="CV1448" s="192"/>
      <c r="CW1448" s="192"/>
      <c r="CX1448" s="192"/>
      <c r="CY1448" s="192"/>
      <c r="CZ1448" s="192"/>
      <c r="DA1448" s="192"/>
      <c r="DB1448" s="192"/>
      <c r="DC1448" s="192"/>
      <c r="DD1448" s="192"/>
      <c r="DE1448" s="192"/>
      <c r="DF1448" s="192"/>
      <c r="DG1448" s="192"/>
      <c r="DH1448" s="192"/>
      <c r="DI1448" s="192"/>
      <c r="DJ1448" s="192"/>
      <c r="DK1448" s="192"/>
      <c r="DL1448" s="192"/>
      <c r="DM1448" s="192"/>
      <c r="DN1448" s="192"/>
      <c r="DO1448" s="192"/>
      <c r="DP1448" s="192"/>
      <c r="DQ1448" s="192"/>
      <c r="DR1448" s="192"/>
      <c r="DS1448" s="192"/>
      <c r="DT1448" s="192"/>
      <c r="DU1448" s="192"/>
      <c r="DV1448" s="192"/>
      <c r="DW1448" s="192"/>
      <c r="DX1448" s="192"/>
      <c r="DY1448" s="192"/>
      <c r="DZ1448" s="192"/>
      <c r="EA1448" s="192"/>
      <c r="EB1448" s="192"/>
      <c r="EC1448" s="192"/>
      <c r="ED1448" s="192"/>
      <c r="EE1448" s="192"/>
      <c r="EF1448" s="192"/>
      <c r="EG1448" s="192"/>
      <c r="EH1448" s="192"/>
      <c r="EI1448" s="192"/>
      <c r="EJ1448" s="192"/>
      <c r="EK1448" s="192"/>
      <c r="EL1448" s="192"/>
      <c r="EM1448" s="192"/>
      <c r="EN1448" s="192"/>
      <c r="EO1448" s="192"/>
      <c r="EP1448" s="192"/>
      <c r="EQ1448" s="192"/>
      <c r="ER1448" s="192"/>
      <c r="ES1448" s="192"/>
      <c r="ET1448" s="192"/>
      <c r="EU1448" s="192"/>
      <c r="EV1448" s="192"/>
      <c r="EW1448" s="192"/>
      <c r="EX1448" s="192"/>
      <c r="EY1448" s="192"/>
      <c r="EZ1448" s="192"/>
      <c r="FA1448" s="192"/>
      <c r="FB1448" s="192"/>
      <c r="FC1448" s="192"/>
      <c r="FD1448" s="192"/>
      <c r="FE1448" s="192"/>
      <c r="FF1448" s="192"/>
      <c r="FG1448" s="192"/>
      <c r="FH1448" s="192"/>
      <c r="FI1448" s="192"/>
      <c r="FJ1448" s="192"/>
      <c r="FK1448" s="192"/>
      <c r="FL1448" s="192"/>
      <c r="FM1448" s="192"/>
      <c r="FN1448" s="192"/>
      <c r="FO1448" s="192"/>
      <c r="FP1448" s="192"/>
      <c r="FQ1448" s="192"/>
      <c r="FR1448" s="192"/>
      <c r="FS1448" s="192"/>
      <c r="FT1448" s="192"/>
      <c r="FU1448" s="192"/>
      <c r="FV1448" s="192"/>
      <c r="FW1448" s="192"/>
      <c r="FX1448" s="192"/>
      <c r="FY1448" s="192"/>
      <c r="FZ1448" s="192"/>
      <c r="GA1448" s="192"/>
      <c r="GB1448" s="192"/>
      <c r="GC1448" s="192"/>
      <c r="GD1448" s="192"/>
      <c r="GE1448" s="192"/>
      <c r="GF1448" s="192"/>
      <c r="GG1448" s="192"/>
      <c r="GH1448" s="192"/>
      <c r="GI1448" s="192"/>
      <c r="GJ1448" s="192"/>
      <c r="GK1448" s="192"/>
      <c r="GL1448" s="192"/>
      <c r="GM1448" s="192"/>
      <c r="GN1448" s="192"/>
      <c r="GO1448" s="192"/>
      <c r="GP1448" s="192"/>
      <c r="GQ1448" s="192"/>
      <c r="GR1448" s="192"/>
      <c r="GS1448" s="192"/>
      <c r="GT1448" s="192"/>
      <c r="GU1448" s="192"/>
      <c r="GV1448" s="192"/>
      <c r="GW1448" s="192"/>
      <c r="GX1448" s="192"/>
      <c r="GY1448" s="192"/>
      <c r="GZ1448" s="192"/>
      <c r="HA1448" s="192"/>
      <c r="HB1448" s="192"/>
      <c r="HC1448" s="192"/>
      <c r="HD1448" s="192"/>
      <c r="HE1448" s="192"/>
      <c r="HF1448" s="192"/>
      <c r="HG1448" s="192"/>
      <c r="HH1448" s="192"/>
      <c r="HI1448" s="192"/>
      <c r="HJ1448" s="192"/>
      <c r="HK1448" s="192"/>
      <c r="HL1448" s="192"/>
      <c r="HM1448" s="192"/>
      <c r="HN1448" s="192"/>
      <c r="HO1448" s="192"/>
      <c r="HP1448" s="192"/>
      <c r="HQ1448" s="192"/>
      <c r="HR1448" s="192"/>
      <c r="HS1448" s="192"/>
      <c r="HT1448" s="192"/>
      <c r="HU1448" s="192"/>
      <c r="HV1448" s="192"/>
      <c r="HW1448" s="192"/>
      <c r="HX1448" s="192"/>
      <c r="HY1448" s="192"/>
      <c r="HZ1448" s="192"/>
      <c r="IA1448" s="192"/>
      <c r="IB1448" s="192"/>
      <c r="IC1448" s="192"/>
      <c r="ID1448" s="192"/>
      <c r="IE1448" s="192"/>
      <c r="IF1448" s="192"/>
      <c r="IG1448" s="192"/>
      <c r="IH1448" s="192"/>
      <c r="II1448" s="192"/>
      <c r="IJ1448" s="192"/>
      <c r="IK1448" s="192"/>
      <c r="IL1448" s="192"/>
      <c r="IO1448" s="192"/>
      <c r="IP1448" s="192"/>
    </row>
    <row r="1449" spans="1:250" s="208" customFormat="1" ht="14.25" x14ac:dyDescent="0.2">
      <c r="A1449" s="54" t="s">
        <v>43</v>
      </c>
      <c r="B1449" s="328" t="s">
        <v>50</v>
      </c>
      <c r="C1449" s="206" t="s">
        <v>1108</v>
      </c>
      <c r="D1449" s="91" t="s">
        <v>1017</v>
      </c>
      <c r="E1449" s="243">
        <v>1</v>
      </c>
      <c r="F1449" s="219"/>
      <c r="G1449" s="402">
        <f t="shared" si="22"/>
        <v>3200</v>
      </c>
      <c r="H1449" s="296"/>
      <c r="I1449" s="32">
        <f>IF(A1449="A 6",Tabelle1!$C$3,IF(A1449="A 7",Tabelle1!$C$4,IF(A1449="A 8",Tabelle1!$C$5,IF(A1449="A 9M",Tabelle1!$C$6,IF(A1449="A 9M+Z",Tabelle1!$C$7,Tabelle1!$C$8)))))</f>
        <v>3200</v>
      </c>
      <c r="J1449" s="192"/>
      <c r="K1449" s="192"/>
      <c r="L1449" s="192"/>
      <c r="M1449" s="192"/>
      <c r="N1449" s="192"/>
      <c r="O1449" s="192"/>
      <c r="P1449" s="192"/>
      <c r="Q1449" s="192"/>
      <c r="R1449" s="192"/>
      <c r="S1449" s="192"/>
      <c r="T1449" s="192"/>
      <c r="U1449" s="192"/>
      <c r="V1449" s="192"/>
      <c r="W1449" s="192"/>
      <c r="X1449" s="192"/>
      <c r="Y1449" s="192"/>
      <c r="Z1449" s="192"/>
      <c r="AA1449" s="192"/>
      <c r="AB1449" s="192"/>
      <c r="AC1449" s="192"/>
      <c r="AD1449" s="192"/>
      <c r="AE1449" s="192"/>
      <c r="AF1449" s="192"/>
      <c r="AG1449" s="192"/>
      <c r="AH1449" s="192"/>
      <c r="AI1449" s="192"/>
      <c r="AJ1449" s="192"/>
      <c r="AK1449" s="192"/>
      <c r="AL1449" s="192"/>
      <c r="AM1449" s="192"/>
      <c r="AN1449" s="192"/>
      <c r="AO1449" s="192"/>
      <c r="AP1449" s="192"/>
      <c r="AQ1449" s="192"/>
      <c r="AR1449" s="192"/>
      <c r="AS1449" s="192"/>
      <c r="AT1449" s="192"/>
      <c r="AU1449" s="192"/>
      <c r="AV1449" s="192"/>
      <c r="AW1449" s="192"/>
      <c r="AX1449" s="192"/>
      <c r="AY1449" s="192"/>
      <c r="AZ1449" s="192"/>
      <c r="BA1449" s="192"/>
      <c r="BB1449" s="192"/>
      <c r="BC1449" s="192"/>
      <c r="BD1449" s="192"/>
      <c r="BE1449" s="192"/>
      <c r="BF1449" s="192"/>
      <c r="BG1449" s="192"/>
      <c r="BH1449" s="192"/>
      <c r="BI1449" s="192"/>
      <c r="BJ1449" s="192"/>
      <c r="BK1449" s="192"/>
      <c r="BL1449" s="192"/>
      <c r="BM1449" s="192"/>
      <c r="BN1449" s="192"/>
      <c r="BO1449" s="192"/>
      <c r="BP1449" s="192"/>
      <c r="BQ1449" s="192"/>
      <c r="BR1449" s="192"/>
      <c r="BS1449" s="192"/>
      <c r="BT1449" s="192"/>
      <c r="BU1449" s="192"/>
      <c r="BV1449" s="192"/>
      <c r="BW1449" s="192"/>
      <c r="BX1449" s="192"/>
      <c r="BY1449" s="192"/>
      <c r="BZ1449" s="192"/>
      <c r="CA1449" s="192"/>
      <c r="CB1449" s="192"/>
      <c r="CC1449" s="192"/>
      <c r="CD1449" s="192"/>
      <c r="CE1449" s="192"/>
      <c r="CF1449" s="192"/>
      <c r="CG1449" s="192"/>
      <c r="CH1449" s="192"/>
      <c r="CI1449" s="192"/>
      <c r="CJ1449" s="192"/>
      <c r="CK1449" s="192"/>
      <c r="CL1449" s="192"/>
      <c r="CM1449" s="192"/>
      <c r="CN1449" s="192"/>
      <c r="CO1449" s="192"/>
      <c r="CP1449" s="192"/>
      <c r="CQ1449" s="192"/>
      <c r="CR1449" s="192"/>
      <c r="CS1449" s="192"/>
      <c r="CT1449" s="192"/>
      <c r="CU1449" s="192"/>
      <c r="CV1449" s="192"/>
      <c r="CW1449" s="192"/>
      <c r="CX1449" s="192"/>
      <c r="CY1449" s="192"/>
      <c r="CZ1449" s="192"/>
      <c r="DA1449" s="192"/>
      <c r="DB1449" s="192"/>
      <c r="DC1449" s="192"/>
      <c r="DD1449" s="192"/>
      <c r="DE1449" s="192"/>
      <c r="DF1449" s="192"/>
      <c r="DG1449" s="192"/>
      <c r="DH1449" s="192"/>
      <c r="DI1449" s="192"/>
      <c r="DJ1449" s="192"/>
      <c r="DK1449" s="192"/>
      <c r="DL1449" s="192"/>
      <c r="DM1449" s="192"/>
      <c r="DN1449" s="192"/>
      <c r="DO1449" s="192"/>
      <c r="DP1449" s="192"/>
      <c r="DQ1449" s="192"/>
      <c r="DR1449" s="192"/>
      <c r="DS1449" s="192"/>
      <c r="DT1449" s="192"/>
      <c r="DU1449" s="192"/>
      <c r="DV1449" s="192"/>
      <c r="DW1449" s="192"/>
      <c r="DX1449" s="192"/>
      <c r="DY1449" s="192"/>
      <c r="DZ1449" s="192"/>
      <c r="EA1449" s="192"/>
      <c r="EB1449" s="192"/>
      <c r="EC1449" s="192"/>
      <c r="ED1449" s="192"/>
      <c r="EE1449" s="192"/>
      <c r="EF1449" s="192"/>
      <c r="EG1449" s="192"/>
      <c r="EH1449" s="192"/>
      <c r="EI1449" s="192"/>
      <c r="EJ1449" s="192"/>
      <c r="EK1449" s="192"/>
      <c r="EL1449" s="192"/>
      <c r="EM1449" s="192"/>
      <c r="EN1449" s="192"/>
      <c r="EO1449" s="192"/>
      <c r="EP1449" s="192"/>
      <c r="EQ1449" s="192"/>
      <c r="ER1449" s="192"/>
      <c r="ES1449" s="192"/>
      <c r="ET1449" s="192"/>
      <c r="EU1449" s="192"/>
      <c r="EV1449" s="192"/>
      <c r="EW1449" s="192"/>
      <c r="EX1449" s="192"/>
      <c r="EY1449" s="192"/>
      <c r="EZ1449" s="192"/>
      <c r="FA1449" s="192"/>
      <c r="FB1449" s="192"/>
      <c r="FC1449" s="192"/>
      <c r="FD1449" s="192"/>
      <c r="FE1449" s="192"/>
      <c r="FF1449" s="192"/>
      <c r="FG1449" s="192"/>
      <c r="FH1449" s="192"/>
      <c r="FI1449" s="192"/>
      <c r="FJ1449" s="192"/>
      <c r="FK1449" s="192"/>
      <c r="FL1449" s="192"/>
      <c r="FM1449" s="192"/>
      <c r="FN1449" s="192"/>
      <c r="FO1449" s="192"/>
      <c r="FP1449" s="192"/>
      <c r="FQ1449" s="192"/>
      <c r="FR1449" s="192"/>
      <c r="FS1449" s="192"/>
      <c r="FT1449" s="192"/>
      <c r="FU1449" s="192"/>
      <c r="FV1449" s="192"/>
      <c r="FW1449" s="192"/>
      <c r="FX1449" s="192"/>
      <c r="FY1449" s="192"/>
      <c r="FZ1449" s="192"/>
      <c r="GA1449" s="192"/>
      <c r="GB1449" s="192"/>
      <c r="GC1449" s="192"/>
      <c r="GD1449" s="192"/>
      <c r="GE1449" s="192"/>
      <c r="GF1449" s="192"/>
      <c r="GG1449" s="192"/>
      <c r="GH1449" s="192"/>
      <c r="GI1449" s="192"/>
      <c r="GJ1449" s="192"/>
      <c r="GK1449" s="192"/>
      <c r="GL1449" s="192"/>
      <c r="GM1449" s="192"/>
      <c r="GN1449" s="192"/>
      <c r="GO1449" s="192"/>
      <c r="GP1449" s="192"/>
      <c r="GQ1449" s="192"/>
      <c r="GR1449" s="192"/>
      <c r="GS1449" s="192"/>
      <c r="GT1449" s="192"/>
      <c r="GU1449" s="192"/>
      <c r="GV1449" s="192"/>
      <c r="GW1449" s="192"/>
      <c r="GX1449" s="192"/>
      <c r="GY1449" s="192"/>
      <c r="GZ1449" s="192"/>
      <c r="HA1449" s="192"/>
      <c r="HB1449" s="192"/>
      <c r="HC1449" s="192"/>
      <c r="HD1449" s="192"/>
      <c r="HE1449" s="192"/>
      <c r="HF1449" s="192"/>
      <c r="HG1449" s="192"/>
      <c r="HH1449" s="192"/>
      <c r="HI1449" s="192"/>
      <c r="HJ1449" s="192"/>
      <c r="HK1449" s="192"/>
      <c r="HL1449" s="192"/>
      <c r="HM1449" s="192"/>
      <c r="HN1449" s="192"/>
      <c r="HO1449" s="192"/>
      <c r="HP1449" s="192"/>
      <c r="HQ1449" s="192"/>
      <c r="HR1449" s="192"/>
      <c r="HS1449" s="192"/>
      <c r="HT1449" s="192"/>
      <c r="HU1449" s="192"/>
      <c r="HV1449" s="192"/>
      <c r="HW1449" s="192"/>
      <c r="HX1449" s="192"/>
      <c r="HY1449" s="192"/>
      <c r="HZ1449" s="192"/>
      <c r="IA1449" s="192"/>
      <c r="IB1449" s="192"/>
      <c r="IC1449" s="192"/>
      <c r="ID1449" s="192"/>
      <c r="IE1449" s="192"/>
      <c r="IF1449" s="192"/>
      <c r="IG1449" s="192"/>
      <c r="IH1449" s="192"/>
      <c r="II1449" s="192"/>
      <c r="IJ1449" s="192"/>
      <c r="IK1449" s="192"/>
      <c r="IL1449" s="192"/>
      <c r="IO1449" s="192"/>
      <c r="IP1449" s="192"/>
    </row>
    <row r="1450" spans="1:250" s="208" customFormat="1" ht="14.25" x14ac:dyDescent="0.2">
      <c r="A1450" s="54" t="s">
        <v>43</v>
      </c>
      <c r="B1450" s="328" t="s">
        <v>50</v>
      </c>
      <c r="C1450" s="206" t="s">
        <v>1109</v>
      </c>
      <c r="D1450" s="91" t="s">
        <v>1017</v>
      </c>
      <c r="E1450" s="243">
        <v>1</v>
      </c>
      <c r="F1450" s="219"/>
      <c r="G1450" s="402">
        <f t="shared" si="22"/>
        <v>3200</v>
      </c>
      <c r="H1450" s="296"/>
      <c r="I1450" s="32">
        <f>IF(A1450="A 6",Tabelle1!$C$3,IF(A1450="A 7",Tabelle1!$C$4,IF(A1450="A 8",Tabelle1!$C$5,IF(A1450="A 9M",Tabelle1!$C$6,IF(A1450="A 9M+Z",Tabelle1!$C$7,Tabelle1!$C$8)))))</f>
        <v>3200</v>
      </c>
      <c r="J1450" s="192"/>
      <c r="K1450" s="192"/>
      <c r="L1450" s="192"/>
      <c r="M1450" s="192"/>
      <c r="N1450" s="192"/>
      <c r="O1450" s="192"/>
      <c r="P1450" s="192"/>
      <c r="Q1450" s="192"/>
      <c r="R1450" s="192"/>
      <c r="S1450" s="192"/>
      <c r="T1450" s="192"/>
      <c r="U1450" s="192"/>
      <c r="V1450" s="192"/>
      <c r="W1450" s="192"/>
      <c r="X1450" s="192"/>
      <c r="Y1450" s="192"/>
      <c r="Z1450" s="192"/>
      <c r="AA1450" s="192"/>
      <c r="AB1450" s="192"/>
      <c r="AC1450" s="192"/>
      <c r="AD1450" s="192"/>
      <c r="AE1450" s="192"/>
      <c r="AF1450" s="192"/>
      <c r="AG1450" s="192"/>
      <c r="AH1450" s="192"/>
      <c r="AI1450" s="192"/>
      <c r="AJ1450" s="192"/>
      <c r="AK1450" s="192"/>
      <c r="AL1450" s="192"/>
      <c r="AM1450" s="192"/>
      <c r="AN1450" s="192"/>
      <c r="AO1450" s="192"/>
      <c r="AP1450" s="192"/>
      <c r="AQ1450" s="192"/>
      <c r="AR1450" s="192"/>
      <c r="AS1450" s="192"/>
      <c r="AT1450" s="192"/>
      <c r="AU1450" s="192"/>
      <c r="AV1450" s="192"/>
      <c r="AW1450" s="192"/>
      <c r="AX1450" s="192"/>
      <c r="AY1450" s="192"/>
      <c r="AZ1450" s="192"/>
      <c r="BA1450" s="192"/>
      <c r="BB1450" s="192"/>
      <c r="BC1450" s="192"/>
      <c r="BD1450" s="192"/>
      <c r="BE1450" s="192"/>
      <c r="BF1450" s="192"/>
      <c r="BG1450" s="192"/>
      <c r="BH1450" s="192"/>
      <c r="BI1450" s="192"/>
      <c r="BJ1450" s="192"/>
      <c r="BK1450" s="192"/>
      <c r="BL1450" s="192"/>
      <c r="BM1450" s="192"/>
      <c r="BN1450" s="192"/>
      <c r="BO1450" s="192"/>
      <c r="BP1450" s="192"/>
      <c r="BQ1450" s="192"/>
      <c r="BR1450" s="192"/>
      <c r="BS1450" s="192"/>
      <c r="BT1450" s="192"/>
      <c r="BU1450" s="192"/>
      <c r="BV1450" s="192"/>
      <c r="BW1450" s="192"/>
      <c r="BX1450" s="192"/>
      <c r="BY1450" s="192"/>
      <c r="BZ1450" s="192"/>
      <c r="CA1450" s="192"/>
      <c r="CB1450" s="192"/>
      <c r="CC1450" s="192"/>
      <c r="CD1450" s="192"/>
      <c r="CE1450" s="192"/>
      <c r="CF1450" s="192"/>
      <c r="CG1450" s="192"/>
      <c r="CH1450" s="192"/>
      <c r="CI1450" s="192"/>
      <c r="CJ1450" s="192"/>
      <c r="CK1450" s="192"/>
      <c r="CL1450" s="192"/>
      <c r="CM1450" s="192"/>
      <c r="CN1450" s="192"/>
      <c r="CO1450" s="192"/>
      <c r="CP1450" s="192"/>
      <c r="CQ1450" s="192"/>
      <c r="CR1450" s="192"/>
      <c r="CS1450" s="192"/>
      <c r="CT1450" s="192"/>
      <c r="CU1450" s="192"/>
      <c r="CV1450" s="192"/>
      <c r="CW1450" s="192"/>
      <c r="CX1450" s="192"/>
      <c r="CY1450" s="192"/>
      <c r="CZ1450" s="192"/>
      <c r="DA1450" s="192"/>
      <c r="DB1450" s="192"/>
      <c r="DC1450" s="192"/>
      <c r="DD1450" s="192"/>
      <c r="DE1450" s="192"/>
      <c r="DF1450" s="192"/>
      <c r="DG1450" s="192"/>
      <c r="DH1450" s="192"/>
      <c r="DI1450" s="192"/>
      <c r="DJ1450" s="192"/>
      <c r="DK1450" s="192"/>
      <c r="DL1450" s="192"/>
      <c r="DM1450" s="192"/>
      <c r="DN1450" s="192"/>
      <c r="DO1450" s="192"/>
      <c r="DP1450" s="192"/>
      <c r="DQ1450" s="192"/>
      <c r="DR1450" s="192"/>
      <c r="DS1450" s="192"/>
      <c r="DT1450" s="192"/>
      <c r="DU1450" s="192"/>
      <c r="DV1450" s="192"/>
      <c r="DW1450" s="192"/>
      <c r="DX1450" s="192"/>
      <c r="DY1450" s="192"/>
      <c r="DZ1450" s="192"/>
      <c r="EA1450" s="192"/>
      <c r="EB1450" s="192"/>
      <c r="EC1450" s="192"/>
      <c r="ED1450" s="192"/>
      <c r="EE1450" s="192"/>
      <c r="EF1450" s="192"/>
      <c r="EG1450" s="192"/>
      <c r="EH1450" s="192"/>
      <c r="EI1450" s="192"/>
      <c r="EJ1450" s="192"/>
      <c r="EK1450" s="192"/>
      <c r="EL1450" s="192"/>
      <c r="EM1450" s="192"/>
      <c r="EN1450" s="192"/>
      <c r="EO1450" s="192"/>
      <c r="EP1450" s="192"/>
      <c r="EQ1450" s="192"/>
      <c r="ER1450" s="192"/>
      <c r="ES1450" s="192"/>
      <c r="ET1450" s="192"/>
      <c r="EU1450" s="192"/>
      <c r="EV1450" s="192"/>
      <c r="EW1450" s="192"/>
      <c r="EX1450" s="192"/>
      <c r="EY1450" s="192"/>
      <c r="EZ1450" s="192"/>
      <c r="FA1450" s="192"/>
      <c r="FB1450" s="192"/>
      <c r="FC1450" s="192"/>
      <c r="FD1450" s="192"/>
      <c r="FE1450" s="192"/>
      <c r="FF1450" s="192"/>
      <c r="FG1450" s="192"/>
      <c r="FH1450" s="192"/>
      <c r="FI1450" s="192"/>
      <c r="FJ1450" s="192"/>
      <c r="FK1450" s="192"/>
      <c r="FL1450" s="192"/>
      <c r="FM1450" s="192"/>
      <c r="FN1450" s="192"/>
      <c r="FO1450" s="192"/>
      <c r="FP1450" s="192"/>
      <c r="FQ1450" s="192"/>
      <c r="FR1450" s="192"/>
      <c r="FS1450" s="192"/>
      <c r="FT1450" s="192"/>
      <c r="FU1450" s="192"/>
      <c r="FV1450" s="192"/>
      <c r="FW1450" s="192"/>
      <c r="FX1450" s="192"/>
      <c r="FY1450" s="192"/>
      <c r="FZ1450" s="192"/>
      <c r="GA1450" s="192"/>
      <c r="GB1450" s="192"/>
      <c r="GC1450" s="192"/>
      <c r="GD1450" s="192"/>
      <c r="GE1450" s="192"/>
      <c r="GF1450" s="192"/>
      <c r="GG1450" s="192"/>
      <c r="GH1450" s="192"/>
      <c r="GI1450" s="192"/>
      <c r="GJ1450" s="192"/>
      <c r="GK1450" s="192"/>
      <c r="GL1450" s="192"/>
      <c r="GM1450" s="192"/>
      <c r="GN1450" s="192"/>
      <c r="GO1450" s="192"/>
      <c r="GP1450" s="192"/>
      <c r="GQ1450" s="192"/>
      <c r="GR1450" s="192"/>
      <c r="GS1450" s="192"/>
      <c r="GT1450" s="192"/>
      <c r="GU1450" s="192"/>
      <c r="GV1450" s="192"/>
      <c r="GW1450" s="192"/>
      <c r="GX1450" s="192"/>
      <c r="GY1450" s="192"/>
      <c r="GZ1450" s="192"/>
      <c r="HA1450" s="192"/>
      <c r="HB1450" s="192"/>
      <c r="HC1450" s="192"/>
      <c r="HD1450" s="192"/>
      <c r="HE1450" s="192"/>
      <c r="HF1450" s="192"/>
      <c r="HG1450" s="192"/>
      <c r="HH1450" s="192"/>
      <c r="HI1450" s="192"/>
      <c r="HJ1450" s="192"/>
      <c r="HK1450" s="192"/>
      <c r="HL1450" s="192"/>
      <c r="HM1450" s="192"/>
      <c r="HN1450" s="192"/>
      <c r="HO1450" s="192"/>
      <c r="HP1450" s="192"/>
      <c r="HQ1450" s="192"/>
      <c r="HR1450" s="192"/>
      <c r="HS1450" s="192"/>
      <c r="HT1450" s="192"/>
      <c r="HU1450" s="192"/>
      <c r="HV1450" s="192"/>
      <c r="HW1450" s="192"/>
      <c r="HX1450" s="192"/>
      <c r="HY1450" s="192"/>
      <c r="HZ1450" s="192"/>
      <c r="IA1450" s="192"/>
      <c r="IB1450" s="192"/>
      <c r="IC1450" s="192"/>
      <c r="ID1450" s="192"/>
      <c r="IE1450" s="192"/>
      <c r="IF1450" s="192"/>
      <c r="IG1450" s="192"/>
      <c r="IH1450" s="192"/>
      <c r="II1450" s="192"/>
      <c r="IJ1450" s="192"/>
      <c r="IK1450" s="192"/>
      <c r="IL1450" s="192"/>
      <c r="IO1450" s="192"/>
      <c r="IP1450" s="192"/>
    </row>
    <row r="1451" spans="1:250" s="208" customFormat="1" ht="14.25" x14ac:dyDescent="0.2">
      <c r="A1451" s="54" t="s">
        <v>43</v>
      </c>
      <c r="B1451" s="328" t="s">
        <v>50</v>
      </c>
      <c r="C1451" s="206" t="s">
        <v>1110</v>
      </c>
      <c r="D1451" s="91" t="s">
        <v>1017</v>
      </c>
      <c r="E1451" s="243">
        <v>1</v>
      </c>
      <c r="F1451" s="219"/>
      <c r="G1451" s="402">
        <f t="shared" si="22"/>
        <v>3200</v>
      </c>
      <c r="H1451" s="296"/>
      <c r="I1451" s="32">
        <f>IF(A1451="A 6",Tabelle1!$C$3,IF(A1451="A 7",Tabelle1!$C$4,IF(A1451="A 8",Tabelle1!$C$5,IF(A1451="A 9M",Tabelle1!$C$6,IF(A1451="A 9M+Z",Tabelle1!$C$7,Tabelle1!$C$8)))))</f>
        <v>3200</v>
      </c>
      <c r="J1451" s="192"/>
      <c r="K1451" s="192"/>
      <c r="L1451" s="192"/>
      <c r="M1451" s="192"/>
      <c r="N1451" s="192"/>
      <c r="O1451" s="192"/>
      <c r="P1451" s="192"/>
      <c r="Q1451" s="192"/>
      <c r="R1451" s="192"/>
      <c r="S1451" s="192"/>
      <c r="T1451" s="192"/>
      <c r="U1451" s="192"/>
      <c r="V1451" s="192"/>
      <c r="W1451" s="192"/>
      <c r="X1451" s="192"/>
      <c r="Y1451" s="192"/>
      <c r="Z1451" s="192"/>
      <c r="AA1451" s="192"/>
      <c r="AB1451" s="192"/>
      <c r="AC1451" s="192"/>
      <c r="AD1451" s="192"/>
      <c r="AE1451" s="192"/>
      <c r="AF1451" s="192"/>
      <c r="AG1451" s="192"/>
      <c r="AH1451" s="192"/>
      <c r="AI1451" s="192"/>
      <c r="AJ1451" s="192"/>
      <c r="AK1451" s="192"/>
      <c r="AL1451" s="192"/>
      <c r="AM1451" s="192"/>
      <c r="AN1451" s="192"/>
      <c r="AO1451" s="192"/>
      <c r="AP1451" s="192"/>
      <c r="AQ1451" s="192"/>
      <c r="AR1451" s="192"/>
      <c r="AS1451" s="192"/>
      <c r="AT1451" s="192"/>
      <c r="AU1451" s="192"/>
      <c r="AV1451" s="192"/>
      <c r="AW1451" s="192"/>
      <c r="AX1451" s="192"/>
      <c r="AY1451" s="192"/>
      <c r="AZ1451" s="192"/>
      <c r="BA1451" s="192"/>
      <c r="BB1451" s="192"/>
      <c r="BC1451" s="192"/>
      <c r="BD1451" s="192"/>
      <c r="BE1451" s="192"/>
      <c r="BF1451" s="192"/>
      <c r="BG1451" s="192"/>
      <c r="BH1451" s="192"/>
      <c r="BI1451" s="192"/>
      <c r="BJ1451" s="192"/>
      <c r="BK1451" s="192"/>
      <c r="BL1451" s="192"/>
      <c r="BM1451" s="192"/>
      <c r="BN1451" s="192"/>
      <c r="BO1451" s="192"/>
      <c r="BP1451" s="192"/>
      <c r="BQ1451" s="192"/>
      <c r="BR1451" s="192"/>
      <c r="BS1451" s="192"/>
      <c r="BT1451" s="192"/>
      <c r="BU1451" s="192"/>
      <c r="BV1451" s="192"/>
      <c r="BW1451" s="192"/>
      <c r="BX1451" s="192"/>
      <c r="BY1451" s="192"/>
      <c r="BZ1451" s="192"/>
      <c r="CA1451" s="192"/>
      <c r="CB1451" s="192"/>
      <c r="CC1451" s="192"/>
      <c r="CD1451" s="192"/>
      <c r="CE1451" s="192"/>
      <c r="CF1451" s="192"/>
      <c r="CG1451" s="192"/>
      <c r="CH1451" s="192"/>
      <c r="CI1451" s="192"/>
      <c r="CJ1451" s="192"/>
      <c r="CK1451" s="192"/>
      <c r="CL1451" s="192"/>
      <c r="CM1451" s="192"/>
      <c r="CN1451" s="192"/>
      <c r="CO1451" s="192"/>
      <c r="CP1451" s="192"/>
      <c r="CQ1451" s="192"/>
      <c r="CR1451" s="192"/>
      <c r="CS1451" s="192"/>
      <c r="CT1451" s="192"/>
      <c r="CU1451" s="192"/>
      <c r="CV1451" s="192"/>
      <c r="CW1451" s="192"/>
      <c r="CX1451" s="192"/>
      <c r="CY1451" s="192"/>
      <c r="CZ1451" s="192"/>
      <c r="DA1451" s="192"/>
      <c r="DB1451" s="192"/>
      <c r="DC1451" s="192"/>
      <c r="DD1451" s="192"/>
      <c r="DE1451" s="192"/>
      <c r="DF1451" s="192"/>
      <c r="DG1451" s="192"/>
      <c r="DH1451" s="192"/>
      <c r="DI1451" s="192"/>
      <c r="DJ1451" s="192"/>
      <c r="DK1451" s="192"/>
      <c r="DL1451" s="192"/>
      <c r="DM1451" s="192"/>
      <c r="DN1451" s="192"/>
      <c r="DO1451" s="192"/>
      <c r="DP1451" s="192"/>
      <c r="DQ1451" s="192"/>
      <c r="DR1451" s="192"/>
      <c r="DS1451" s="192"/>
      <c r="DT1451" s="192"/>
      <c r="DU1451" s="192"/>
      <c r="DV1451" s="192"/>
      <c r="DW1451" s="192"/>
      <c r="DX1451" s="192"/>
      <c r="DY1451" s="192"/>
      <c r="DZ1451" s="192"/>
      <c r="EA1451" s="192"/>
      <c r="EB1451" s="192"/>
      <c r="EC1451" s="192"/>
      <c r="ED1451" s="192"/>
      <c r="EE1451" s="192"/>
      <c r="EF1451" s="192"/>
      <c r="EG1451" s="192"/>
      <c r="EH1451" s="192"/>
      <c r="EI1451" s="192"/>
      <c r="EJ1451" s="192"/>
      <c r="EK1451" s="192"/>
      <c r="EL1451" s="192"/>
      <c r="EM1451" s="192"/>
      <c r="EN1451" s="192"/>
      <c r="EO1451" s="192"/>
      <c r="EP1451" s="192"/>
      <c r="EQ1451" s="192"/>
      <c r="ER1451" s="192"/>
      <c r="ES1451" s="192"/>
      <c r="ET1451" s="192"/>
      <c r="EU1451" s="192"/>
      <c r="EV1451" s="192"/>
      <c r="EW1451" s="192"/>
      <c r="EX1451" s="192"/>
      <c r="EY1451" s="192"/>
      <c r="EZ1451" s="192"/>
      <c r="FA1451" s="192"/>
      <c r="FB1451" s="192"/>
      <c r="FC1451" s="192"/>
      <c r="FD1451" s="192"/>
      <c r="FE1451" s="192"/>
      <c r="FF1451" s="192"/>
      <c r="FG1451" s="192"/>
      <c r="FH1451" s="192"/>
      <c r="FI1451" s="192"/>
      <c r="FJ1451" s="192"/>
      <c r="FK1451" s="192"/>
      <c r="FL1451" s="192"/>
      <c r="FM1451" s="192"/>
      <c r="FN1451" s="192"/>
      <c r="FO1451" s="192"/>
      <c r="FP1451" s="192"/>
      <c r="FQ1451" s="192"/>
      <c r="FR1451" s="192"/>
      <c r="FS1451" s="192"/>
      <c r="FT1451" s="192"/>
      <c r="FU1451" s="192"/>
      <c r="FV1451" s="192"/>
      <c r="FW1451" s="192"/>
      <c r="FX1451" s="192"/>
      <c r="FY1451" s="192"/>
      <c r="FZ1451" s="192"/>
      <c r="GA1451" s="192"/>
      <c r="GB1451" s="192"/>
      <c r="GC1451" s="192"/>
      <c r="GD1451" s="192"/>
      <c r="GE1451" s="192"/>
      <c r="GF1451" s="192"/>
      <c r="GG1451" s="192"/>
      <c r="GH1451" s="192"/>
      <c r="GI1451" s="192"/>
      <c r="GJ1451" s="192"/>
      <c r="GK1451" s="192"/>
      <c r="GL1451" s="192"/>
      <c r="GM1451" s="192"/>
      <c r="GN1451" s="192"/>
      <c r="GO1451" s="192"/>
      <c r="GP1451" s="192"/>
      <c r="GQ1451" s="192"/>
      <c r="GR1451" s="192"/>
      <c r="GS1451" s="192"/>
      <c r="GT1451" s="192"/>
      <c r="GU1451" s="192"/>
      <c r="GV1451" s="192"/>
      <c r="GW1451" s="192"/>
      <c r="GX1451" s="192"/>
      <c r="GY1451" s="192"/>
      <c r="GZ1451" s="192"/>
      <c r="HA1451" s="192"/>
      <c r="HB1451" s="192"/>
      <c r="HC1451" s="192"/>
      <c r="HD1451" s="192"/>
      <c r="HE1451" s="192"/>
      <c r="HF1451" s="192"/>
      <c r="HG1451" s="192"/>
      <c r="HH1451" s="192"/>
      <c r="HI1451" s="192"/>
      <c r="HJ1451" s="192"/>
      <c r="HK1451" s="192"/>
      <c r="HL1451" s="192"/>
      <c r="HM1451" s="192"/>
      <c r="HN1451" s="192"/>
      <c r="HO1451" s="192"/>
      <c r="HP1451" s="192"/>
      <c r="HQ1451" s="192"/>
      <c r="HR1451" s="192"/>
      <c r="HS1451" s="192"/>
      <c r="HT1451" s="192"/>
      <c r="HU1451" s="192"/>
      <c r="HV1451" s="192"/>
      <c r="HW1451" s="192"/>
      <c r="HX1451" s="192"/>
      <c r="HY1451" s="192"/>
      <c r="HZ1451" s="192"/>
      <c r="IA1451" s="192"/>
      <c r="IB1451" s="192"/>
      <c r="IC1451" s="192"/>
      <c r="ID1451" s="192"/>
      <c r="IE1451" s="192"/>
      <c r="IF1451" s="192"/>
      <c r="IG1451" s="192"/>
      <c r="IH1451" s="192"/>
      <c r="II1451" s="192"/>
      <c r="IJ1451" s="192"/>
      <c r="IK1451" s="192"/>
      <c r="IL1451" s="192"/>
      <c r="IO1451" s="192"/>
      <c r="IP1451" s="192"/>
    </row>
    <row r="1452" spans="1:250" s="208" customFormat="1" ht="14.25" x14ac:dyDescent="0.2">
      <c r="A1452" s="54" t="s">
        <v>43</v>
      </c>
      <c r="B1452" s="328" t="s">
        <v>50</v>
      </c>
      <c r="C1452" s="206" t="s">
        <v>1111</v>
      </c>
      <c r="D1452" s="91" t="s">
        <v>1017</v>
      </c>
      <c r="E1452" s="243">
        <v>1</v>
      </c>
      <c r="F1452" s="219"/>
      <c r="G1452" s="402">
        <f t="shared" si="22"/>
        <v>3200</v>
      </c>
      <c r="H1452" s="296"/>
      <c r="I1452" s="32">
        <f>IF(A1452="A 6",Tabelle1!$C$3,IF(A1452="A 7",Tabelle1!$C$4,IF(A1452="A 8",Tabelle1!$C$5,IF(A1452="A 9M",Tabelle1!$C$6,IF(A1452="A 9M+Z",Tabelle1!$C$7,Tabelle1!$C$8)))))</f>
        <v>3200</v>
      </c>
      <c r="J1452" s="192"/>
      <c r="K1452" s="192"/>
      <c r="L1452" s="192"/>
      <c r="M1452" s="192"/>
      <c r="N1452" s="192"/>
      <c r="O1452" s="192"/>
      <c r="P1452" s="192"/>
      <c r="Q1452" s="192"/>
      <c r="R1452" s="192"/>
      <c r="S1452" s="192"/>
      <c r="T1452" s="192"/>
      <c r="U1452" s="192"/>
      <c r="V1452" s="192"/>
      <c r="W1452" s="192"/>
      <c r="X1452" s="192"/>
      <c r="Y1452" s="192"/>
      <c r="Z1452" s="192"/>
      <c r="AA1452" s="192"/>
      <c r="AB1452" s="192"/>
      <c r="AC1452" s="192"/>
      <c r="AD1452" s="192"/>
      <c r="AE1452" s="192"/>
      <c r="AF1452" s="192"/>
      <c r="AG1452" s="192"/>
      <c r="AH1452" s="192"/>
      <c r="AI1452" s="192"/>
      <c r="AJ1452" s="192"/>
      <c r="AK1452" s="192"/>
      <c r="AL1452" s="192"/>
      <c r="AM1452" s="192"/>
      <c r="AN1452" s="192"/>
      <c r="AO1452" s="192"/>
      <c r="AP1452" s="192"/>
      <c r="AQ1452" s="192"/>
      <c r="AR1452" s="192"/>
      <c r="AS1452" s="192"/>
      <c r="AT1452" s="192"/>
      <c r="AU1452" s="192"/>
      <c r="AV1452" s="192"/>
      <c r="AW1452" s="192"/>
      <c r="AX1452" s="192"/>
      <c r="AY1452" s="192"/>
      <c r="AZ1452" s="192"/>
      <c r="BA1452" s="192"/>
      <c r="BB1452" s="192"/>
      <c r="BC1452" s="192"/>
      <c r="BD1452" s="192"/>
      <c r="BE1452" s="192"/>
      <c r="BF1452" s="192"/>
      <c r="BG1452" s="192"/>
      <c r="BH1452" s="192"/>
      <c r="BI1452" s="192"/>
      <c r="BJ1452" s="192"/>
      <c r="BK1452" s="192"/>
      <c r="BL1452" s="192"/>
      <c r="BM1452" s="192"/>
      <c r="BN1452" s="192"/>
      <c r="BO1452" s="192"/>
      <c r="BP1452" s="192"/>
      <c r="BQ1452" s="192"/>
      <c r="BR1452" s="192"/>
      <c r="BS1452" s="192"/>
      <c r="BT1452" s="192"/>
      <c r="BU1452" s="192"/>
      <c r="BV1452" s="192"/>
      <c r="BW1452" s="192"/>
      <c r="BX1452" s="192"/>
      <c r="BY1452" s="192"/>
      <c r="BZ1452" s="192"/>
      <c r="CA1452" s="192"/>
      <c r="CB1452" s="192"/>
      <c r="CC1452" s="192"/>
      <c r="CD1452" s="192"/>
      <c r="CE1452" s="192"/>
      <c r="CF1452" s="192"/>
      <c r="CG1452" s="192"/>
      <c r="CH1452" s="192"/>
      <c r="CI1452" s="192"/>
      <c r="CJ1452" s="192"/>
      <c r="CK1452" s="192"/>
      <c r="CL1452" s="192"/>
      <c r="CM1452" s="192"/>
      <c r="CN1452" s="192"/>
      <c r="CO1452" s="192"/>
      <c r="CP1452" s="192"/>
      <c r="CQ1452" s="192"/>
      <c r="CR1452" s="192"/>
      <c r="CS1452" s="192"/>
      <c r="CT1452" s="192"/>
      <c r="CU1452" s="192"/>
      <c r="CV1452" s="192"/>
      <c r="CW1452" s="192"/>
      <c r="CX1452" s="192"/>
      <c r="CY1452" s="192"/>
      <c r="CZ1452" s="192"/>
      <c r="DA1452" s="192"/>
      <c r="DB1452" s="192"/>
      <c r="DC1452" s="192"/>
      <c r="DD1452" s="192"/>
      <c r="DE1452" s="192"/>
      <c r="DF1452" s="192"/>
      <c r="DG1452" s="192"/>
      <c r="DH1452" s="192"/>
      <c r="DI1452" s="192"/>
      <c r="DJ1452" s="192"/>
      <c r="DK1452" s="192"/>
      <c r="DL1452" s="192"/>
      <c r="DM1452" s="192"/>
      <c r="DN1452" s="192"/>
      <c r="DO1452" s="192"/>
      <c r="DP1452" s="192"/>
      <c r="DQ1452" s="192"/>
      <c r="DR1452" s="192"/>
      <c r="DS1452" s="192"/>
      <c r="DT1452" s="192"/>
      <c r="DU1452" s="192"/>
      <c r="DV1452" s="192"/>
      <c r="DW1452" s="192"/>
      <c r="DX1452" s="192"/>
      <c r="DY1452" s="192"/>
      <c r="DZ1452" s="192"/>
      <c r="EA1452" s="192"/>
      <c r="EB1452" s="192"/>
      <c r="EC1452" s="192"/>
      <c r="ED1452" s="192"/>
      <c r="EE1452" s="192"/>
      <c r="EF1452" s="192"/>
      <c r="EG1452" s="192"/>
      <c r="EH1452" s="192"/>
      <c r="EI1452" s="192"/>
      <c r="EJ1452" s="192"/>
      <c r="EK1452" s="192"/>
      <c r="EL1452" s="192"/>
      <c r="EM1452" s="192"/>
      <c r="EN1452" s="192"/>
      <c r="EO1452" s="192"/>
      <c r="EP1452" s="192"/>
      <c r="EQ1452" s="192"/>
      <c r="ER1452" s="192"/>
      <c r="ES1452" s="192"/>
      <c r="ET1452" s="192"/>
      <c r="EU1452" s="192"/>
      <c r="EV1452" s="192"/>
      <c r="EW1452" s="192"/>
      <c r="EX1452" s="192"/>
      <c r="EY1452" s="192"/>
      <c r="EZ1452" s="192"/>
      <c r="FA1452" s="192"/>
      <c r="FB1452" s="192"/>
      <c r="FC1452" s="192"/>
      <c r="FD1452" s="192"/>
      <c r="FE1452" s="192"/>
      <c r="FF1452" s="192"/>
      <c r="FG1452" s="192"/>
      <c r="FH1452" s="192"/>
      <c r="FI1452" s="192"/>
      <c r="FJ1452" s="192"/>
      <c r="FK1452" s="192"/>
      <c r="FL1452" s="192"/>
      <c r="FM1452" s="192"/>
      <c r="FN1452" s="192"/>
      <c r="FO1452" s="192"/>
      <c r="FP1452" s="192"/>
      <c r="FQ1452" s="192"/>
      <c r="FR1452" s="192"/>
      <c r="FS1452" s="192"/>
      <c r="FT1452" s="192"/>
      <c r="FU1452" s="192"/>
      <c r="FV1452" s="192"/>
      <c r="FW1452" s="192"/>
      <c r="FX1452" s="192"/>
      <c r="FY1452" s="192"/>
      <c r="FZ1452" s="192"/>
      <c r="GA1452" s="192"/>
      <c r="GB1452" s="192"/>
      <c r="GC1452" s="192"/>
      <c r="GD1452" s="192"/>
      <c r="GE1452" s="192"/>
      <c r="GF1452" s="192"/>
      <c r="GG1452" s="192"/>
      <c r="GH1452" s="192"/>
      <c r="GI1452" s="192"/>
      <c r="GJ1452" s="192"/>
      <c r="GK1452" s="192"/>
      <c r="GL1452" s="192"/>
      <c r="GM1452" s="192"/>
      <c r="GN1452" s="192"/>
      <c r="GO1452" s="192"/>
      <c r="GP1452" s="192"/>
      <c r="GQ1452" s="192"/>
      <c r="GR1452" s="192"/>
      <c r="GS1452" s="192"/>
      <c r="GT1452" s="192"/>
      <c r="GU1452" s="192"/>
      <c r="GV1452" s="192"/>
      <c r="GW1452" s="192"/>
      <c r="GX1452" s="192"/>
      <c r="GY1452" s="192"/>
      <c r="GZ1452" s="192"/>
      <c r="HA1452" s="192"/>
      <c r="HB1452" s="192"/>
      <c r="HC1452" s="192"/>
      <c r="HD1452" s="192"/>
      <c r="HE1452" s="192"/>
      <c r="HF1452" s="192"/>
      <c r="HG1452" s="192"/>
      <c r="HH1452" s="192"/>
      <c r="HI1452" s="192"/>
      <c r="HJ1452" s="192"/>
      <c r="HK1452" s="192"/>
      <c r="HL1452" s="192"/>
      <c r="HM1452" s="192"/>
      <c r="HN1452" s="192"/>
      <c r="HO1452" s="192"/>
      <c r="HP1452" s="192"/>
      <c r="HQ1452" s="192"/>
      <c r="HR1452" s="192"/>
      <c r="HS1452" s="192"/>
      <c r="HT1452" s="192"/>
      <c r="HU1452" s="192"/>
      <c r="HV1452" s="192"/>
      <c r="HW1452" s="192"/>
      <c r="HX1452" s="192"/>
      <c r="HY1452" s="192"/>
      <c r="HZ1452" s="192"/>
      <c r="IA1452" s="192"/>
      <c r="IB1452" s="192"/>
      <c r="IC1452" s="192"/>
      <c r="ID1452" s="192"/>
      <c r="IE1452" s="192"/>
      <c r="IF1452" s="192"/>
      <c r="IG1452" s="192"/>
      <c r="IH1452" s="192"/>
      <c r="II1452" s="192"/>
      <c r="IJ1452" s="192"/>
      <c r="IK1452" s="192"/>
      <c r="IL1452" s="192"/>
      <c r="IO1452" s="192"/>
      <c r="IP1452" s="192"/>
    </row>
    <row r="1453" spans="1:250" s="208" customFormat="1" ht="14.25" x14ac:dyDescent="0.2">
      <c r="A1453" s="54" t="s">
        <v>43</v>
      </c>
      <c r="B1453" s="328" t="s">
        <v>50</v>
      </c>
      <c r="C1453" s="206" t="s">
        <v>1112</v>
      </c>
      <c r="D1453" s="91" t="s">
        <v>1017</v>
      </c>
      <c r="E1453" s="243">
        <v>1</v>
      </c>
      <c r="F1453" s="219"/>
      <c r="G1453" s="402">
        <f t="shared" si="22"/>
        <v>3200</v>
      </c>
      <c r="H1453" s="296"/>
      <c r="I1453" s="32">
        <f>IF(A1453="A 6",Tabelle1!$C$3,IF(A1453="A 7",Tabelle1!$C$4,IF(A1453="A 8",Tabelle1!$C$5,IF(A1453="A 9M",Tabelle1!$C$6,IF(A1453="A 9M+Z",Tabelle1!$C$7,Tabelle1!$C$8)))))</f>
        <v>3200</v>
      </c>
      <c r="J1453" s="192"/>
      <c r="K1453" s="192"/>
      <c r="L1453" s="192"/>
      <c r="M1453" s="192"/>
      <c r="N1453" s="192"/>
      <c r="O1453" s="192"/>
      <c r="P1453" s="192"/>
      <c r="Q1453" s="192"/>
      <c r="R1453" s="192"/>
      <c r="S1453" s="192"/>
      <c r="T1453" s="192"/>
      <c r="U1453" s="192"/>
      <c r="V1453" s="192"/>
      <c r="W1453" s="192"/>
      <c r="X1453" s="192"/>
      <c r="Y1453" s="192"/>
      <c r="Z1453" s="192"/>
      <c r="AA1453" s="192"/>
      <c r="AB1453" s="192"/>
      <c r="AC1453" s="192"/>
      <c r="AD1453" s="192"/>
      <c r="AE1453" s="192"/>
      <c r="AF1453" s="192"/>
      <c r="AG1453" s="192"/>
      <c r="AH1453" s="192"/>
      <c r="AI1453" s="192"/>
      <c r="AJ1453" s="192"/>
      <c r="AK1453" s="192"/>
      <c r="AL1453" s="192"/>
      <c r="AM1453" s="192"/>
      <c r="AN1453" s="192"/>
      <c r="AO1453" s="192"/>
      <c r="AP1453" s="192"/>
      <c r="AQ1453" s="192"/>
      <c r="AR1453" s="192"/>
      <c r="AS1453" s="192"/>
      <c r="AT1453" s="192"/>
      <c r="AU1453" s="192"/>
      <c r="AV1453" s="192"/>
      <c r="AW1453" s="192"/>
      <c r="AX1453" s="192"/>
      <c r="AY1453" s="192"/>
      <c r="AZ1453" s="192"/>
      <c r="BA1453" s="192"/>
      <c r="BB1453" s="192"/>
      <c r="BC1453" s="192"/>
      <c r="BD1453" s="192"/>
      <c r="BE1453" s="192"/>
      <c r="BF1453" s="192"/>
      <c r="BG1453" s="192"/>
      <c r="BH1453" s="192"/>
      <c r="BI1453" s="192"/>
      <c r="BJ1453" s="192"/>
      <c r="BK1453" s="192"/>
      <c r="BL1453" s="192"/>
      <c r="BM1453" s="192"/>
      <c r="BN1453" s="192"/>
      <c r="BO1453" s="192"/>
      <c r="BP1453" s="192"/>
      <c r="BQ1453" s="192"/>
      <c r="BR1453" s="192"/>
      <c r="BS1453" s="192"/>
      <c r="BT1453" s="192"/>
      <c r="BU1453" s="192"/>
      <c r="BV1453" s="192"/>
      <c r="BW1453" s="192"/>
      <c r="BX1453" s="192"/>
      <c r="BY1453" s="192"/>
      <c r="BZ1453" s="192"/>
      <c r="CA1453" s="192"/>
      <c r="CB1453" s="192"/>
      <c r="CC1453" s="192"/>
      <c r="CD1453" s="192"/>
      <c r="CE1453" s="192"/>
      <c r="CF1453" s="192"/>
      <c r="CG1453" s="192"/>
      <c r="CH1453" s="192"/>
      <c r="CI1453" s="192"/>
      <c r="CJ1453" s="192"/>
      <c r="CK1453" s="192"/>
      <c r="CL1453" s="192"/>
      <c r="CM1453" s="192"/>
      <c r="CN1453" s="192"/>
      <c r="CO1453" s="192"/>
      <c r="CP1453" s="192"/>
      <c r="CQ1453" s="192"/>
      <c r="CR1453" s="192"/>
      <c r="CS1453" s="192"/>
      <c r="CT1453" s="192"/>
      <c r="CU1453" s="192"/>
      <c r="CV1453" s="192"/>
      <c r="CW1453" s="192"/>
      <c r="CX1453" s="192"/>
      <c r="CY1453" s="192"/>
      <c r="CZ1453" s="192"/>
      <c r="DA1453" s="192"/>
      <c r="DB1453" s="192"/>
      <c r="DC1453" s="192"/>
      <c r="DD1453" s="192"/>
      <c r="DE1453" s="192"/>
      <c r="DF1453" s="192"/>
      <c r="DG1453" s="192"/>
      <c r="DH1453" s="192"/>
      <c r="DI1453" s="192"/>
      <c r="DJ1453" s="192"/>
      <c r="DK1453" s="192"/>
      <c r="DL1453" s="192"/>
      <c r="DM1453" s="192"/>
      <c r="DN1453" s="192"/>
      <c r="DO1453" s="192"/>
      <c r="DP1453" s="192"/>
      <c r="DQ1453" s="192"/>
      <c r="DR1453" s="192"/>
      <c r="DS1453" s="192"/>
      <c r="DT1453" s="192"/>
      <c r="DU1453" s="192"/>
      <c r="DV1453" s="192"/>
      <c r="DW1453" s="192"/>
      <c r="DX1453" s="192"/>
      <c r="DY1453" s="192"/>
      <c r="DZ1453" s="192"/>
      <c r="EA1453" s="192"/>
      <c r="EB1453" s="192"/>
      <c r="EC1453" s="192"/>
      <c r="ED1453" s="192"/>
      <c r="EE1453" s="192"/>
      <c r="EF1453" s="192"/>
      <c r="EG1453" s="192"/>
      <c r="EH1453" s="192"/>
      <c r="EI1453" s="192"/>
      <c r="EJ1453" s="192"/>
      <c r="EK1453" s="192"/>
      <c r="EL1453" s="192"/>
      <c r="EM1453" s="192"/>
      <c r="EN1453" s="192"/>
      <c r="EO1453" s="192"/>
      <c r="EP1453" s="192"/>
      <c r="EQ1453" s="192"/>
      <c r="ER1453" s="192"/>
      <c r="ES1453" s="192"/>
      <c r="ET1453" s="192"/>
      <c r="EU1453" s="192"/>
      <c r="EV1453" s="192"/>
      <c r="EW1453" s="192"/>
      <c r="EX1453" s="192"/>
      <c r="EY1453" s="192"/>
      <c r="EZ1453" s="192"/>
      <c r="FA1453" s="192"/>
      <c r="FB1453" s="192"/>
      <c r="FC1453" s="192"/>
      <c r="FD1453" s="192"/>
      <c r="FE1453" s="192"/>
      <c r="FF1453" s="192"/>
      <c r="FG1453" s="192"/>
      <c r="FH1453" s="192"/>
      <c r="FI1453" s="192"/>
      <c r="FJ1453" s="192"/>
      <c r="FK1453" s="192"/>
      <c r="FL1453" s="192"/>
      <c r="FM1453" s="192"/>
      <c r="FN1453" s="192"/>
      <c r="FO1453" s="192"/>
      <c r="FP1453" s="192"/>
      <c r="FQ1453" s="192"/>
      <c r="FR1453" s="192"/>
      <c r="FS1453" s="192"/>
      <c r="FT1453" s="192"/>
      <c r="FU1453" s="192"/>
      <c r="FV1453" s="192"/>
      <c r="FW1453" s="192"/>
      <c r="FX1453" s="192"/>
      <c r="FY1453" s="192"/>
      <c r="FZ1453" s="192"/>
      <c r="GA1453" s="192"/>
      <c r="GB1453" s="192"/>
      <c r="GC1453" s="192"/>
      <c r="GD1453" s="192"/>
      <c r="GE1453" s="192"/>
      <c r="GF1453" s="192"/>
      <c r="GG1453" s="192"/>
      <c r="GH1453" s="192"/>
      <c r="GI1453" s="192"/>
      <c r="GJ1453" s="192"/>
      <c r="GK1453" s="192"/>
      <c r="GL1453" s="192"/>
      <c r="GM1453" s="192"/>
      <c r="GN1453" s="192"/>
      <c r="GO1453" s="192"/>
      <c r="GP1453" s="192"/>
      <c r="GQ1453" s="192"/>
      <c r="GR1453" s="192"/>
      <c r="GS1453" s="192"/>
      <c r="GT1453" s="192"/>
      <c r="GU1453" s="192"/>
      <c r="GV1453" s="192"/>
      <c r="GW1453" s="192"/>
      <c r="GX1453" s="192"/>
      <c r="GY1453" s="192"/>
      <c r="GZ1453" s="192"/>
      <c r="HA1453" s="192"/>
      <c r="HB1453" s="192"/>
      <c r="HC1453" s="192"/>
      <c r="HD1453" s="192"/>
      <c r="HE1453" s="192"/>
      <c r="HF1453" s="192"/>
      <c r="HG1453" s="192"/>
      <c r="HH1453" s="192"/>
      <c r="HI1453" s="192"/>
      <c r="HJ1453" s="192"/>
      <c r="HK1453" s="192"/>
      <c r="HL1453" s="192"/>
      <c r="HM1453" s="192"/>
      <c r="HN1453" s="192"/>
      <c r="HO1453" s="192"/>
      <c r="HP1453" s="192"/>
      <c r="HQ1453" s="192"/>
      <c r="HR1453" s="192"/>
      <c r="HS1453" s="192"/>
      <c r="HT1453" s="192"/>
      <c r="HU1453" s="192"/>
      <c r="HV1453" s="192"/>
      <c r="HW1453" s="192"/>
      <c r="HX1453" s="192"/>
      <c r="HY1453" s="192"/>
      <c r="HZ1453" s="192"/>
      <c r="IA1453" s="192"/>
      <c r="IB1453" s="192"/>
      <c r="IC1453" s="192"/>
      <c r="ID1453" s="192"/>
      <c r="IE1453" s="192"/>
      <c r="IF1453" s="192"/>
      <c r="IG1453" s="192"/>
      <c r="IH1453" s="192"/>
      <c r="II1453" s="192"/>
      <c r="IJ1453" s="192"/>
      <c r="IK1453" s="192"/>
      <c r="IL1453" s="192"/>
      <c r="IO1453" s="192"/>
      <c r="IP1453" s="192"/>
    </row>
    <row r="1454" spans="1:250" s="208" customFormat="1" ht="14.25" x14ac:dyDescent="0.2">
      <c r="A1454" s="54" t="s">
        <v>43</v>
      </c>
      <c r="B1454" s="328" t="s">
        <v>50</v>
      </c>
      <c r="C1454" s="206" t="s">
        <v>1113</v>
      </c>
      <c r="D1454" s="91" t="s">
        <v>1017</v>
      </c>
      <c r="E1454" s="243">
        <v>1</v>
      </c>
      <c r="F1454" s="219"/>
      <c r="G1454" s="402">
        <f t="shared" si="22"/>
        <v>3200</v>
      </c>
      <c r="H1454" s="296"/>
      <c r="I1454" s="32">
        <f>IF(A1454="A 6",Tabelle1!$C$3,IF(A1454="A 7",Tabelle1!$C$4,IF(A1454="A 8",Tabelle1!$C$5,IF(A1454="A 9M",Tabelle1!$C$6,IF(A1454="A 9M+Z",Tabelle1!$C$7,Tabelle1!$C$8)))))</f>
        <v>3200</v>
      </c>
      <c r="J1454" s="192"/>
      <c r="K1454" s="192"/>
      <c r="L1454" s="192"/>
      <c r="M1454" s="192"/>
      <c r="N1454" s="192"/>
      <c r="O1454" s="192"/>
      <c r="P1454" s="192"/>
      <c r="Q1454" s="192"/>
      <c r="R1454" s="192"/>
      <c r="S1454" s="192"/>
      <c r="T1454" s="192"/>
      <c r="U1454" s="192"/>
      <c r="V1454" s="192"/>
      <c r="W1454" s="192"/>
      <c r="X1454" s="192"/>
      <c r="Y1454" s="192"/>
      <c r="Z1454" s="192"/>
      <c r="AA1454" s="192"/>
      <c r="AB1454" s="192"/>
      <c r="AC1454" s="192"/>
      <c r="AD1454" s="192"/>
      <c r="AE1454" s="192"/>
      <c r="AF1454" s="192"/>
      <c r="AG1454" s="192"/>
      <c r="AH1454" s="192"/>
      <c r="AI1454" s="192"/>
      <c r="AJ1454" s="192"/>
      <c r="AK1454" s="192"/>
      <c r="AL1454" s="192"/>
      <c r="AM1454" s="192"/>
      <c r="AN1454" s="192"/>
      <c r="AO1454" s="192"/>
      <c r="AP1454" s="192"/>
      <c r="AQ1454" s="192"/>
      <c r="AR1454" s="192"/>
      <c r="AS1454" s="192"/>
      <c r="AT1454" s="192"/>
      <c r="AU1454" s="192"/>
      <c r="AV1454" s="192"/>
      <c r="AW1454" s="192"/>
      <c r="AX1454" s="192"/>
      <c r="AY1454" s="192"/>
      <c r="AZ1454" s="192"/>
      <c r="BA1454" s="192"/>
      <c r="BB1454" s="192"/>
      <c r="BC1454" s="192"/>
      <c r="BD1454" s="192"/>
      <c r="BE1454" s="192"/>
      <c r="BF1454" s="192"/>
      <c r="BG1454" s="192"/>
      <c r="BH1454" s="192"/>
      <c r="BI1454" s="192"/>
      <c r="BJ1454" s="192"/>
      <c r="BK1454" s="192"/>
      <c r="BL1454" s="192"/>
      <c r="BM1454" s="192"/>
      <c r="BN1454" s="192"/>
      <c r="BO1454" s="192"/>
      <c r="BP1454" s="192"/>
      <c r="BQ1454" s="192"/>
      <c r="BR1454" s="192"/>
      <c r="BS1454" s="192"/>
      <c r="BT1454" s="192"/>
      <c r="BU1454" s="192"/>
      <c r="BV1454" s="192"/>
      <c r="BW1454" s="192"/>
      <c r="BX1454" s="192"/>
      <c r="BY1454" s="192"/>
      <c r="BZ1454" s="192"/>
      <c r="CA1454" s="192"/>
      <c r="CB1454" s="192"/>
      <c r="CC1454" s="192"/>
      <c r="CD1454" s="192"/>
      <c r="CE1454" s="192"/>
      <c r="CF1454" s="192"/>
      <c r="CG1454" s="192"/>
      <c r="CH1454" s="192"/>
      <c r="CI1454" s="192"/>
      <c r="CJ1454" s="192"/>
      <c r="CK1454" s="192"/>
      <c r="CL1454" s="192"/>
      <c r="CM1454" s="192"/>
      <c r="CN1454" s="192"/>
      <c r="CO1454" s="192"/>
      <c r="CP1454" s="192"/>
      <c r="CQ1454" s="192"/>
      <c r="CR1454" s="192"/>
      <c r="CS1454" s="192"/>
      <c r="CT1454" s="192"/>
      <c r="CU1454" s="192"/>
      <c r="CV1454" s="192"/>
      <c r="CW1454" s="192"/>
      <c r="CX1454" s="192"/>
      <c r="CY1454" s="192"/>
      <c r="CZ1454" s="192"/>
      <c r="DA1454" s="192"/>
      <c r="DB1454" s="192"/>
      <c r="DC1454" s="192"/>
      <c r="DD1454" s="192"/>
      <c r="DE1454" s="192"/>
      <c r="DF1454" s="192"/>
      <c r="DG1454" s="192"/>
      <c r="DH1454" s="192"/>
      <c r="DI1454" s="192"/>
      <c r="DJ1454" s="192"/>
      <c r="DK1454" s="192"/>
      <c r="DL1454" s="192"/>
      <c r="DM1454" s="192"/>
      <c r="DN1454" s="192"/>
      <c r="DO1454" s="192"/>
      <c r="DP1454" s="192"/>
      <c r="DQ1454" s="192"/>
      <c r="DR1454" s="192"/>
      <c r="DS1454" s="192"/>
      <c r="DT1454" s="192"/>
      <c r="DU1454" s="192"/>
      <c r="DV1454" s="192"/>
      <c r="DW1454" s="192"/>
      <c r="DX1454" s="192"/>
      <c r="DY1454" s="192"/>
      <c r="DZ1454" s="192"/>
      <c r="EA1454" s="192"/>
      <c r="EB1454" s="192"/>
      <c r="EC1454" s="192"/>
      <c r="ED1454" s="192"/>
      <c r="EE1454" s="192"/>
      <c r="EF1454" s="192"/>
      <c r="EG1454" s="192"/>
      <c r="EH1454" s="192"/>
      <c r="EI1454" s="192"/>
      <c r="EJ1454" s="192"/>
      <c r="EK1454" s="192"/>
      <c r="EL1454" s="192"/>
      <c r="EM1454" s="192"/>
      <c r="EN1454" s="192"/>
      <c r="EO1454" s="192"/>
      <c r="EP1454" s="192"/>
      <c r="EQ1454" s="192"/>
      <c r="ER1454" s="192"/>
      <c r="ES1454" s="192"/>
      <c r="ET1454" s="192"/>
      <c r="EU1454" s="192"/>
      <c r="EV1454" s="192"/>
      <c r="EW1454" s="192"/>
      <c r="EX1454" s="192"/>
      <c r="EY1454" s="192"/>
      <c r="EZ1454" s="192"/>
      <c r="FA1454" s="192"/>
      <c r="FB1454" s="192"/>
      <c r="FC1454" s="192"/>
      <c r="FD1454" s="192"/>
      <c r="FE1454" s="192"/>
      <c r="FF1454" s="192"/>
      <c r="FG1454" s="192"/>
      <c r="FH1454" s="192"/>
      <c r="FI1454" s="192"/>
      <c r="FJ1454" s="192"/>
      <c r="FK1454" s="192"/>
      <c r="FL1454" s="192"/>
      <c r="FM1454" s="192"/>
      <c r="FN1454" s="192"/>
      <c r="FO1454" s="192"/>
      <c r="FP1454" s="192"/>
      <c r="FQ1454" s="192"/>
      <c r="FR1454" s="192"/>
      <c r="FS1454" s="192"/>
      <c r="FT1454" s="192"/>
      <c r="FU1454" s="192"/>
      <c r="FV1454" s="192"/>
      <c r="FW1454" s="192"/>
      <c r="FX1454" s="192"/>
      <c r="FY1454" s="192"/>
      <c r="FZ1454" s="192"/>
      <c r="GA1454" s="192"/>
      <c r="GB1454" s="192"/>
      <c r="GC1454" s="192"/>
      <c r="GD1454" s="192"/>
      <c r="GE1454" s="192"/>
      <c r="GF1454" s="192"/>
      <c r="GG1454" s="192"/>
      <c r="GH1454" s="192"/>
      <c r="GI1454" s="192"/>
      <c r="GJ1454" s="192"/>
      <c r="GK1454" s="192"/>
      <c r="GL1454" s="192"/>
      <c r="GM1454" s="192"/>
      <c r="GN1454" s="192"/>
      <c r="GO1454" s="192"/>
      <c r="GP1454" s="192"/>
      <c r="GQ1454" s="192"/>
      <c r="GR1454" s="192"/>
      <c r="GS1454" s="192"/>
      <c r="GT1454" s="192"/>
      <c r="GU1454" s="192"/>
      <c r="GV1454" s="192"/>
      <c r="GW1454" s="192"/>
      <c r="GX1454" s="192"/>
      <c r="GY1454" s="192"/>
      <c r="GZ1454" s="192"/>
      <c r="HA1454" s="192"/>
      <c r="HB1454" s="192"/>
      <c r="HC1454" s="192"/>
      <c r="HD1454" s="192"/>
      <c r="HE1454" s="192"/>
      <c r="HF1454" s="192"/>
      <c r="HG1454" s="192"/>
      <c r="HH1454" s="192"/>
      <c r="HI1454" s="192"/>
      <c r="HJ1454" s="192"/>
      <c r="HK1454" s="192"/>
      <c r="HL1454" s="192"/>
      <c r="HM1454" s="192"/>
      <c r="HN1454" s="192"/>
      <c r="HO1454" s="192"/>
      <c r="HP1454" s="192"/>
      <c r="HQ1454" s="192"/>
      <c r="HR1454" s="192"/>
      <c r="HS1454" s="192"/>
      <c r="HT1454" s="192"/>
      <c r="HU1454" s="192"/>
      <c r="HV1454" s="192"/>
      <c r="HW1454" s="192"/>
      <c r="HX1454" s="192"/>
      <c r="HY1454" s="192"/>
      <c r="HZ1454" s="192"/>
      <c r="IA1454" s="192"/>
      <c r="IB1454" s="192"/>
      <c r="IC1454" s="192"/>
      <c r="ID1454" s="192"/>
      <c r="IE1454" s="192"/>
      <c r="IF1454" s="192"/>
      <c r="IG1454" s="192"/>
      <c r="IH1454" s="192"/>
      <c r="II1454" s="192"/>
      <c r="IJ1454" s="192"/>
      <c r="IK1454" s="192"/>
      <c r="IL1454" s="192"/>
      <c r="IO1454" s="192"/>
      <c r="IP1454" s="192"/>
    </row>
    <row r="1455" spans="1:250" s="208" customFormat="1" ht="14.25" x14ac:dyDescent="0.2">
      <c r="A1455" s="54" t="s">
        <v>43</v>
      </c>
      <c r="B1455" s="328" t="s">
        <v>50</v>
      </c>
      <c r="C1455" s="206" t="s">
        <v>1114</v>
      </c>
      <c r="D1455" s="91" t="s">
        <v>1017</v>
      </c>
      <c r="E1455" s="243">
        <v>1</v>
      </c>
      <c r="F1455" s="219"/>
      <c r="G1455" s="402">
        <f t="shared" si="22"/>
        <v>3200</v>
      </c>
      <c r="H1455" s="296"/>
      <c r="I1455" s="32">
        <f>IF(A1455="A 6",Tabelle1!$C$3,IF(A1455="A 7",Tabelle1!$C$4,IF(A1455="A 8",Tabelle1!$C$5,IF(A1455="A 9M",Tabelle1!$C$6,IF(A1455="A 9M+Z",Tabelle1!$C$7,Tabelle1!$C$8)))))</f>
        <v>3200</v>
      </c>
      <c r="J1455" s="192"/>
      <c r="K1455" s="192"/>
      <c r="L1455" s="192"/>
      <c r="M1455" s="192"/>
      <c r="N1455" s="192"/>
      <c r="O1455" s="192"/>
      <c r="P1455" s="192"/>
      <c r="Q1455" s="192"/>
      <c r="R1455" s="192"/>
      <c r="S1455" s="192"/>
      <c r="T1455" s="192"/>
      <c r="U1455" s="192"/>
      <c r="V1455" s="192"/>
      <c r="W1455" s="192"/>
      <c r="X1455" s="192"/>
      <c r="Y1455" s="192"/>
      <c r="Z1455" s="192"/>
      <c r="AA1455" s="192"/>
      <c r="AB1455" s="192"/>
      <c r="AC1455" s="192"/>
      <c r="AD1455" s="192"/>
      <c r="AE1455" s="192"/>
      <c r="AF1455" s="192"/>
      <c r="AG1455" s="192"/>
      <c r="AH1455" s="192"/>
      <c r="AI1455" s="192"/>
      <c r="AJ1455" s="192"/>
      <c r="AK1455" s="192"/>
      <c r="AL1455" s="192"/>
      <c r="AM1455" s="192"/>
      <c r="AN1455" s="192"/>
      <c r="AO1455" s="192"/>
      <c r="AP1455" s="192"/>
      <c r="AQ1455" s="192"/>
      <c r="AR1455" s="192"/>
      <c r="AS1455" s="192"/>
      <c r="AT1455" s="192"/>
      <c r="AU1455" s="192"/>
      <c r="AV1455" s="192"/>
      <c r="AW1455" s="192"/>
      <c r="AX1455" s="192"/>
      <c r="AY1455" s="192"/>
      <c r="AZ1455" s="192"/>
      <c r="BA1455" s="192"/>
      <c r="BB1455" s="192"/>
      <c r="BC1455" s="192"/>
      <c r="BD1455" s="192"/>
      <c r="BE1455" s="192"/>
      <c r="BF1455" s="192"/>
      <c r="BG1455" s="192"/>
      <c r="BH1455" s="192"/>
      <c r="BI1455" s="192"/>
      <c r="BJ1455" s="192"/>
      <c r="BK1455" s="192"/>
      <c r="BL1455" s="192"/>
      <c r="BM1455" s="192"/>
      <c r="BN1455" s="192"/>
      <c r="BO1455" s="192"/>
      <c r="BP1455" s="192"/>
      <c r="BQ1455" s="192"/>
      <c r="BR1455" s="192"/>
      <c r="BS1455" s="192"/>
      <c r="BT1455" s="192"/>
      <c r="BU1455" s="192"/>
      <c r="BV1455" s="192"/>
      <c r="BW1455" s="192"/>
      <c r="BX1455" s="192"/>
      <c r="BY1455" s="192"/>
      <c r="BZ1455" s="192"/>
      <c r="CA1455" s="192"/>
      <c r="CB1455" s="192"/>
      <c r="CC1455" s="192"/>
      <c r="CD1455" s="192"/>
      <c r="CE1455" s="192"/>
      <c r="CF1455" s="192"/>
      <c r="CG1455" s="192"/>
      <c r="CH1455" s="192"/>
      <c r="CI1455" s="192"/>
      <c r="CJ1455" s="192"/>
      <c r="CK1455" s="192"/>
      <c r="CL1455" s="192"/>
      <c r="CM1455" s="192"/>
      <c r="CN1455" s="192"/>
      <c r="CO1455" s="192"/>
      <c r="CP1455" s="192"/>
      <c r="CQ1455" s="192"/>
      <c r="CR1455" s="192"/>
      <c r="CS1455" s="192"/>
      <c r="CT1455" s="192"/>
      <c r="CU1455" s="192"/>
      <c r="CV1455" s="192"/>
      <c r="CW1455" s="192"/>
      <c r="CX1455" s="192"/>
      <c r="CY1455" s="192"/>
      <c r="CZ1455" s="192"/>
      <c r="DA1455" s="192"/>
      <c r="DB1455" s="192"/>
      <c r="DC1455" s="192"/>
      <c r="DD1455" s="192"/>
      <c r="DE1455" s="192"/>
      <c r="DF1455" s="192"/>
      <c r="DG1455" s="192"/>
      <c r="DH1455" s="192"/>
      <c r="DI1455" s="192"/>
      <c r="DJ1455" s="192"/>
      <c r="DK1455" s="192"/>
      <c r="DL1455" s="192"/>
      <c r="DM1455" s="192"/>
      <c r="DN1455" s="192"/>
      <c r="DO1455" s="192"/>
      <c r="DP1455" s="192"/>
      <c r="DQ1455" s="192"/>
      <c r="DR1455" s="192"/>
      <c r="DS1455" s="192"/>
      <c r="DT1455" s="192"/>
      <c r="DU1455" s="192"/>
      <c r="DV1455" s="192"/>
      <c r="DW1455" s="192"/>
      <c r="DX1455" s="192"/>
      <c r="DY1455" s="192"/>
      <c r="DZ1455" s="192"/>
      <c r="EA1455" s="192"/>
      <c r="EB1455" s="192"/>
      <c r="EC1455" s="192"/>
      <c r="ED1455" s="192"/>
      <c r="EE1455" s="192"/>
      <c r="EF1455" s="192"/>
      <c r="EG1455" s="192"/>
      <c r="EH1455" s="192"/>
      <c r="EI1455" s="192"/>
      <c r="EJ1455" s="192"/>
      <c r="EK1455" s="192"/>
      <c r="EL1455" s="192"/>
      <c r="EM1455" s="192"/>
      <c r="EN1455" s="192"/>
      <c r="EO1455" s="192"/>
      <c r="EP1455" s="192"/>
      <c r="EQ1455" s="192"/>
      <c r="ER1455" s="192"/>
      <c r="ES1455" s="192"/>
      <c r="ET1455" s="192"/>
      <c r="EU1455" s="192"/>
      <c r="EV1455" s="192"/>
      <c r="EW1455" s="192"/>
      <c r="EX1455" s="192"/>
      <c r="EY1455" s="192"/>
      <c r="EZ1455" s="192"/>
      <c r="FA1455" s="192"/>
      <c r="FB1455" s="192"/>
      <c r="FC1455" s="192"/>
      <c r="FD1455" s="192"/>
      <c r="FE1455" s="192"/>
      <c r="FF1455" s="192"/>
      <c r="FG1455" s="192"/>
      <c r="FH1455" s="192"/>
      <c r="FI1455" s="192"/>
      <c r="FJ1455" s="192"/>
      <c r="FK1455" s="192"/>
      <c r="FL1455" s="192"/>
      <c r="FM1455" s="192"/>
      <c r="FN1455" s="192"/>
      <c r="FO1455" s="192"/>
      <c r="FP1455" s="192"/>
      <c r="FQ1455" s="192"/>
      <c r="FR1455" s="192"/>
      <c r="FS1455" s="192"/>
      <c r="FT1455" s="192"/>
      <c r="FU1455" s="192"/>
      <c r="FV1455" s="192"/>
      <c r="FW1455" s="192"/>
      <c r="FX1455" s="192"/>
      <c r="FY1455" s="192"/>
      <c r="FZ1455" s="192"/>
      <c r="GA1455" s="192"/>
      <c r="GB1455" s="192"/>
      <c r="GC1455" s="192"/>
      <c r="GD1455" s="192"/>
      <c r="GE1455" s="192"/>
      <c r="GF1455" s="192"/>
      <c r="GG1455" s="192"/>
      <c r="GH1455" s="192"/>
      <c r="GI1455" s="192"/>
      <c r="GJ1455" s="192"/>
      <c r="GK1455" s="192"/>
      <c r="GL1455" s="192"/>
      <c r="GM1455" s="192"/>
      <c r="GN1455" s="192"/>
      <c r="GO1455" s="192"/>
      <c r="GP1455" s="192"/>
      <c r="GQ1455" s="192"/>
      <c r="GR1455" s="192"/>
      <c r="GS1455" s="192"/>
      <c r="GT1455" s="192"/>
      <c r="GU1455" s="192"/>
      <c r="GV1455" s="192"/>
      <c r="GW1455" s="192"/>
      <c r="GX1455" s="192"/>
      <c r="GY1455" s="192"/>
      <c r="GZ1455" s="192"/>
      <c r="HA1455" s="192"/>
      <c r="HB1455" s="192"/>
      <c r="HC1455" s="192"/>
      <c r="HD1455" s="192"/>
      <c r="HE1455" s="192"/>
      <c r="HF1455" s="192"/>
      <c r="HG1455" s="192"/>
      <c r="HH1455" s="192"/>
      <c r="HI1455" s="192"/>
      <c r="HJ1455" s="192"/>
      <c r="HK1455" s="192"/>
      <c r="HL1455" s="192"/>
      <c r="HM1455" s="192"/>
      <c r="HN1455" s="192"/>
      <c r="HO1455" s="192"/>
      <c r="HP1455" s="192"/>
      <c r="HQ1455" s="192"/>
      <c r="HR1455" s="192"/>
      <c r="HS1455" s="192"/>
      <c r="HT1455" s="192"/>
      <c r="HU1455" s="192"/>
      <c r="HV1455" s="192"/>
      <c r="HW1455" s="192"/>
      <c r="HX1455" s="192"/>
      <c r="HY1455" s="192"/>
      <c r="HZ1455" s="192"/>
      <c r="IA1455" s="192"/>
      <c r="IB1455" s="192"/>
      <c r="IC1455" s="192"/>
      <c r="ID1455" s="192"/>
      <c r="IE1455" s="192"/>
      <c r="IF1455" s="192"/>
      <c r="IG1455" s="192"/>
      <c r="IH1455" s="192"/>
      <c r="II1455" s="192"/>
      <c r="IJ1455" s="192"/>
      <c r="IK1455" s="192"/>
      <c r="IL1455" s="192"/>
      <c r="IO1455" s="192"/>
      <c r="IP1455" s="192"/>
    </row>
    <row r="1456" spans="1:250" s="220" customFormat="1" ht="14.25" x14ac:dyDescent="0.2">
      <c r="A1456" s="54" t="s">
        <v>43</v>
      </c>
      <c r="B1456" s="328" t="s">
        <v>50</v>
      </c>
      <c r="C1456" s="87" t="s">
        <v>1115</v>
      </c>
      <c r="D1456" s="86" t="s">
        <v>1017</v>
      </c>
      <c r="E1456" s="240">
        <v>1</v>
      </c>
      <c r="F1456" s="149"/>
      <c r="G1456" s="402">
        <f t="shared" si="22"/>
        <v>3200</v>
      </c>
      <c r="H1456" s="298"/>
      <c r="I1456" s="32">
        <f>IF(A1456="A 6",Tabelle1!$C$3,IF(A1456="A 7",Tabelle1!$C$4,IF(A1456="A 8",Tabelle1!$C$5,IF(A1456="A 9M",Tabelle1!$C$6,IF(A1456="A 9M+Z",Tabelle1!$C$7,Tabelle1!$C$8)))))</f>
        <v>3200</v>
      </c>
      <c r="J1456" s="195"/>
      <c r="K1456" s="195"/>
      <c r="L1456" s="195"/>
      <c r="M1456" s="195"/>
      <c r="N1456" s="195"/>
      <c r="O1456" s="195"/>
      <c r="P1456" s="195"/>
      <c r="Q1456" s="195"/>
      <c r="R1456" s="195"/>
      <c r="S1456" s="195"/>
      <c r="T1456" s="195"/>
      <c r="U1456" s="195"/>
      <c r="V1456" s="195"/>
      <c r="W1456" s="195"/>
      <c r="X1456" s="195"/>
      <c r="Y1456" s="195"/>
      <c r="Z1456" s="195"/>
      <c r="AA1456" s="195"/>
      <c r="AB1456" s="195"/>
      <c r="AC1456" s="195"/>
      <c r="AD1456" s="195"/>
      <c r="AE1456" s="195"/>
      <c r="AF1456" s="195"/>
      <c r="AG1456" s="195"/>
      <c r="AH1456" s="195"/>
      <c r="AI1456" s="195"/>
      <c r="AJ1456" s="195"/>
      <c r="AK1456" s="195"/>
      <c r="AL1456" s="195"/>
      <c r="AM1456" s="195"/>
      <c r="AN1456" s="195"/>
      <c r="AO1456" s="195"/>
      <c r="AP1456" s="195"/>
      <c r="AQ1456" s="195"/>
      <c r="AR1456" s="195"/>
      <c r="AS1456" s="195"/>
      <c r="AT1456" s="195"/>
      <c r="AU1456" s="195"/>
      <c r="AV1456" s="195"/>
      <c r="AW1456" s="195"/>
      <c r="AX1456" s="195"/>
      <c r="AY1456" s="195"/>
      <c r="AZ1456" s="195"/>
      <c r="BA1456" s="195"/>
      <c r="BB1456" s="195"/>
      <c r="BC1456" s="195"/>
      <c r="BD1456" s="195"/>
      <c r="BE1456" s="195"/>
      <c r="BF1456" s="195"/>
      <c r="BG1456" s="195"/>
      <c r="BH1456" s="195"/>
      <c r="BI1456" s="195"/>
      <c r="BJ1456" s="195"/>
      <c r="BK1456" s="195"/>
      <c r="BL1456" s="195"/>
      <c r="BM1456" s="195"/>
      <c r="BN1456" s="195"/>
      <c r="BO1456" s="195"/>
      <c r="BP1456" s="195"/>
      <c r="BQ1456" s="195"/>
      <c r="BR1456" s="195"/>
      <c r="BS1456" s="195"/>
      <c r="BT1456" s="195"/>
      <c r="BU1456" s="195"/>
      <c r="BV1456" s="195"/>
      <c r="BW1456" s="195"/>
      <c r="BX1456" s="195"/>
      <c r="BY1456" s="195"/>
      <c r="BZ1456" s="195"/>
      <c r="CA1456" s="195"/>
      <c r="CB1456" s="195"/>
      <c r="CC1456" s="195"/>
      <c r="CD1456" s="195"/>
      <c r="CE1456" s="195"/>
      <c r="CF1456" s="195"/>
      <c r="CG1456" s="195"/>
      <c r="CH1456" s="195"/>
      <c r="CI1456" s="195"/>
      <c r="CJ1456" s="195"/>
      <c r="CK1456" s="195"/>
      <c r="CL1456" s="195"/>
      <c r="CM1456" s="195"/>
      <c r="CN1456" s="195"/>
      <c r="CO1456" s="195"/>
      <c r="CP1456" s="195"/>
      <c r="CQ1456" s="195"/>
      <c r="CR1456" s="195"/>
      <c r="CS1456" s="195"/>
      <c r="CT1456" s="195"/>
      <c r="CU1456" s="195"/>
      <c r="CV1456" s="195"/>
      <c r="CW1456" s="195"/>
      <c r="CX1456" s="195"/>
      <c r="CY1456" s="195"/>
      <c r="CZ1456" s="195"/>
      <c r="DA1456" s="195"/>
      <c r="DB1456" s="195"/>
      <c r="DC1456" s="195"/>
      <c r="DD1456" s="195"/>
      <c r="DE1456" s="195"/>
      <c r="DF1456" s="195"/>
      <c r="DG1456" s="195"/>
      <c r="DH1456" s="195"/>
      <c r="DI1456" s="195"/>
      <c r="DJ1456" s="195"/>
      <c r="DK1456" s="195"/>
      <c r="DL1456" s="195"/>
      <c r="DM1456" s="195"/>
      <c r="DN1456" s="195"/>
      <c r="DO1456" s="195"/>
      <c r="DP1456" s="195"/>
      <c r="DQ1456" s="195"/>
      <c r="DR1456" s="195"/>
      <c r="DS1456" s="195"/>
      <c r="DT1456" s="195"/>
      <c r="DU1456" s="195"/>
      <c r="DV1456" s="195"/>
      <c r="DW1456" s="195"/>
      <c r="DX1456" s="195"/>
      <c r="DY1456" s="195"/>
      <c r="DZ1456" s="195"/>
      <c r="EA1456" s="195"/>
      <c r="EB1456" s="195"/>
      <c r="EC1456" s="195"/>
      <c r="ED1456" s="195"/>
      <c r="EE1456" s="195"/>
      <c r="EF1456" s="195"/>
      <c r="EG1456" s="195"/>
      <c r="EH1456" s="195"/>
      <c r="EI1456" s="195"/>
      <c r="EJ1456" s="195"/>
      <c r="EK1456" s="195"/>
      <c r="EL1456" s="195"/>
      <c r="EM1456" s="195"/>
      <c r="EN1456" s="195"/>
      <c r="EO1456" s="195"/>
      <c r="EP1456" s="195"/>
      <c r="EQ1456" s="195"/>
      <c r="ER1456" s="195"/>
      <c r="ES1456" s="195"/>
      <c r="ET1456" s="195"/>
      <c r="EU1456" s="195"/>
      <c r="EV1456" s="195"/>
      <c r="EW1456" s="195"/>
      <c r="EX1456" s="195"/>
      <c r="EY1456" s="195"/>
      <c r="EZ1456" s="195"/>
      <c r="FA1456" s="195"/>
      <c r="FB1456" s="195"/>
      <c r="FC1456" s="195"/>
      <c r="FD1456" s="195"/>
      <c r="FE1456" s="195"/>
      <c r="FF1456" s="195"/>
      <c r="FG1456" s="195"/>
      <c r="FH1456" s="195"/>
      <c r="FI1456" s="195"/>
      <c r="FJ1456" s="195"/>
      <c r="FK1456" s="195"/>
      <c r="FL1456" s="195"/>
      <c r="FM1456" s="195"/>
      <c r="FN1456" s="195"/>
      <c r="FO1456" s="195"/>
      <c r="FP1456" s="195"/>
      <c r="FQ1456" s="195"/>
      <c r="FR1456" s="195"/>
      <c r="FS1456" s="195"/>
      <c r="FT1456" s="195"/>
      <c r="FU1456" s="195"/>
      <c r="FV1456" s="195"/>
      <c r="FW1456" s="195"/>
      <c r="FX1456" s="195"/>
      <c r="FY1456" s="195"/>
      <c r="FZ1456" s="195"/>
      <c r="GA1456" s="195"/>
      <c r="GB1456" s="195"/>
      <c r="GC1456" s="195"/>
      <c r="GD1456" s="195"/>
      <c r="GE1456" s="195"/>
      <c r="GF1456" s="195"/>
      <c r="GG1456" s="195"/>
      <c r="GH1456" s="195"/>
      <c r="GI1456" s="195"/>
      <c r="GJ1456" s="195"/>
      <c r="GK1456" s="195"/>
      <c r="GL1456" s="195"/>
      <c r="GM1456" s="195"/>
      <c r="GN1456" s="195"/>
      <c r="GO1456" s="195"/>
      <c r="GP1456" s="195"/>
      <c r="GQ1456" s="195"/>
      <c r="GR1456" s="195"/>
      <c r="GS1456" s="195"/>
      <c r="GT1456" s="195"/>
      <c r="GU1456" s="195"/>
      <c r="GV1456" s="195"/>
      <c r="GW1456" s="195"/>
      <c r="GX1456" s="195"/>
      <c r="GY1456" s="195"/>
      <c r="GZ1456" s="195"/>
      <c r="HA1456" s="195"/>
      <c r="HB1456" s="195"/>
      <c r="HC1456" s="195"/>
      <c r="HD1456" s="195"/>
      <c r="HE1456" s="195"/>
      <c r="HF1456" s="195"/>
      <c r="HG1456" s="195"/>
      <c r="HH1456" s="195"/>
      <c r="HI1456" s="195"/>
      <c r="HJ1456" s="195"/>
      <c r="HK1456" s="195"/>
      <c r="HL1456" s="195"/>
      <c r="HM1456" s="195"/>
      <c r="HN1456" s="195"/>
      <c r="HO1456" s="195"/>
      <c r="HP1456" s="195"/>
      <c r="HQ1456" s="195"/>
      <c r="HR1456" s="195"/>
      <c r="HS1456" s="195"/>
      <c r="HT1456" s="195"/>
      <c r="HU1456" s="195"/>
      <c r="HV1456" s="195"/>
      <c r="HW1456" s="195"/>
      <c r="HX1456" s="195"/>
      <c r="HY1456" s="195"/>
      <c r="HZ1456" s="195"/>
      <c r="IA1456" s="195"/>
      <c r="IB1456" s="195"/>
      <c r="IC1456" s="195"/>
      <c r="ID1456" s="195"/>
      <c r="IE1456" s="195"/>
      <c r="IF1456" s="195"/>
      <c r="IG1456" s="195"/>
      <c r="IH1456" s="195"/>
      <c r="II1456" s="195"/>
      <c r="IJ1456" s="195"/>
      <c r="IK1456" s="195"/>
      <c r="IL1456" s="195"/>
      <c r="IO1456" s="195"/>
      <c r="IP1456" s="195"/>
    </row>
    <row r="1457" spans="1:250" s="220" customFormat="1" ht="14.25" x14ac:dyDescent="0.2">
      <c r="A1457" s="54" t="s">
        <v>43</v>
      </c>
      <c r="B1457" s="328" t="s">
        <v>50</v>
      </c>
      <c r="C1457" s="87" t="s">
        <v>1116</v>
      </c>
      <c r="D1457" s="86" t="s">
        <v>1017</v>
      </c>
      <c r="E1457" s="240">
        <v>1</v>
      </c>
      <c r="F1457" s="149"/>
      <c r="G1457" s="402">
        <f t="shared" si="22"/>
        <v>3200</v>
      </c>
      <c r="H1457" s="298"/>
      <c r="I1457" s="32">
        <f>IF(A1457="A 6",Tabelle1!$C$3,IF(A1457="A 7",Tabelle1!$C$4,IF(A1457="A 8",Tabelle1!$C$5,IF(A1457="A 9M",Tabelle1!$C$6,IF(A1457="A 9M+Z",Tabelle1!$C$7,Tabelle1!$C$8)))))</f>
        <v>3200</v>
      </c>
      <c r="J1457" s="195"/>
      <c r="K1457" s="195"/>
      <c r="L1457" s="195"/>
      <c r="M1457" s="195"/>
      <c r="N1457" s="195"/>
      <c r="O1457" s="195"/>
      <c r="P1457" s="195"/>
      <c r="Q1457" s="195"/>
      <c r="R1457" s="195"/>
      <c r="S1457" s="195"/>
      <c r="T1457" s="195"/>
      <c r="U1457" s="195"/>
      <c r="V1457" s="195"/>
      <c r="W1457" s="195"/>
      <c r="X1457" s="195"/>
      <c r="Y1457" s="195"/>
      <c r="Z1457" s="195"/>
      <c r="AA1457" s="195"/>
      <c r="AB1457" s="195"/>
      <c r="AC1457" s="195"/>
      <c r="AD1457" s="195"/>
      <c r="AE1457" s="195"/>
      <c r="AF1457" s="195"/>
      <c r="AG1457" s="195"/>
      <c r="AH1457" s="195"/>
      <c r="AI1457" s="195"/>
      <c r="AJ1457" s="195"/>
      <c r="AK1457" s="195"/>
      <c r="AL1457" s="195"/>
      <c r="AM1457" s="195"/>
      <c r="AN1457" s="195"/>
      <c r="AO1457" s="195"/>
      <c r="AP1457" s="195"/>
      <c r="AQ1457" s="195"/>
      <c r="AR1457" s="195"/>
      <c r="AS1457" s="195"/>
      <c r="AT1457" s="195"/>
      <c r="AU1457" s="195"/>
      <c r="AV1457" s="195"/>
      <c r="AW1457" s="195"/>
      <c r="AX1457" s="195"/>
      <c r="AY1457" s="195"/>
      <c r="AZ1457" s="195"/>
      <c r="BA1457" s="195"/>
      <c r="BB1457" s="195"/>
      <c r="BC1457" s="195"/>
      <c r="BD1457" s="195"/>
      <c r="BE1457" s="195"/>
      <c r="BF1457" s="195"/>
      <c r="BG1457" s="195"/>
      <c r="BH1457" s="195"/>
      <c r="BI1457" s="195"/>
      <c r="BJ1457" s="195"/>
      <c r="BK1457" s="195"/>
      <c r="BL1457" s="195"/>
      <c r="BM1457" s="195"/>
      <c r="BN1457" s="195"/>
      <c r="BO1457" s="195"/>
      <c r="BP1457" s="195"/>
      <c r="BQ1457" s="195"/>
      <c r="BR1457" s="195"/>
      <c r="BS1457" s="195"/>
      <c r="BT1457" s="195"/>
      <c r="BU1457" s="195"/>
      <c r="BV1457" s="195"/>
      <c r="BW1457" s="195"/>
      <c r="BX1457" s="195"/>
      <c r="BY1457" s="195"/>
      <c r="BZ1457" s="195"/>
      <c r="CA1457" s="195"/>
      <c r="CB1457" s="195"/>
      <c r="CC1457" s="195"/>
      <c r="CD1457" s="195"/>
      <c r="CE1457" s="195"/>
      <c r="CF1457" s="195"/>
      <c r="CG1457" s="195"/>
      <c r="CH1457" s="195"/>
      <c r="CI1457" s="195"/>
      <c r="CJ1457" s="195"/>
      <c r="CK1457" s="195"/>
      <c r="CL1457" s="195"/>
      <c r="CM1457" s="195"/>
      <c r="CN1457" s="195"/>
      <c r="CO1457" s="195"/>
      <c r="CP1457" s="195"/>
      <c r="CQ1457" s="195"/>
      <c r="CR1457" s="195"/>
      <c r="CS1457" s="195"/>
      <c r="CT1457" s="195"/>
      <c r="CU1457" s="195"/>
      <c r="CV1457" s="195"/>
      <c r="CW1457" s="195"/>
      <c r="CX1457" s="195"/>
      <c r="CY1457" s="195"/>
      <c r="CZ1457" s="195"/>
      <c r="DA1457" s="195"/>
      <c r="DB1457" s="195"/>
      <c r="DC1457" s="195"/>
      <c r="DD1457" s="195"/>
      <c r="DE1457" s="195"/>
      <c r="DF1457" s="195"/>
      <c r="DG1457" s="195"/>
      <c r="DH1457" s="195"/>
      <c r="DI1457" s="195"/>
      <c r="DJ1457" s="195"/>
      <c r="DK1457" s="195"/>
      <c r="DL1457" s="195"/>
      <c r="DM1457" s="195"/>
      <c r="DN1457" s="195"/>
      <c r="DO1457" s="195"/>
      <c r="DP1457" s="195"/>
      <c r="DQ1457" s="195"/>
      <c r="DR1457" s="195"/>
      <c r="DS1457" s="195"/>
      <c r="DT1457" s="195"/>
      <c r="DU1457" s="195"/>
      <c r="DV1457" s="195"/>
      <c r="DW1457" s="195"/>
      <c r="DX1457" s="195"/>
      <c r="DY1457" s="195"/>
      <c r="DZ1457" s="195"/>
      <c r="EA1457" s="195"/>
      <c r="EB1457" s="195"/>
      <c r="EC1457" s="195"/>
      <c r="ED1457" s="195"/>
      <c r="EE1457" s="195"/>
      <c r="EF1457" s="195"/>
      <c r="EG1457" s="195"/>
      <c r="EH1457" s="195"/>
      <c r="EI1457" s="195"/>
      <c r="EJ1457" s="195"/>
      <c r="EK1457" s="195"/>
      <c r="EL1457" s="195"/>
      <c r="EM1457" s="195"/>
      <c r="EN1457" s="195"/>
      <c r="EO1457" s="195"/>
      <c r="EP1457" s="195"/>
      <c r="EQ1457" s="195"/>
      <c r="ER1457" s="195"/>
      <c r="ES1457" s="195"/>
      <c r="ET1457" s="195"/>
      <c r="EU1457" s="195"/>
      <c r="EV1457" s="195"/>
      <c r="EW1457" s="195"/>
      <c r="EX1457" s="195"/>
      <c r="EY1457" s="195"/>
      <c r="EZ1457" s="195"/>
      <c r="FA1457" s="195"/>
      <c r="FB1457" s="195"/>
      <c r="FC1457" s="195"/>
      <c r="FD1457" s="195"/>
      <c r="FE1457" s="195"/>
      <c r="FF1457" s="195"/>
      <c r="FG1457" s="195"/>
      <c r="FH1457" s="195"/>
      <c r="FI1457" s="195"/>
      <c r="FJ1457" s="195"/>
      <c r="FK1457" s="195"/>
      <c r="FL1457" s="195"/>
      <c r="FM1457" s="195"/>
      <c r="FN1457" s="195"/>
      <c r="FO1457" s="195"/>
      <c r="FP1457" s="195"/>
      <c r="FQ1457" s="195"/>
      <c r="FR1457" s="195"/>
      <c r="FS1457" s="195"/>
      <c r="FT1457" s="195"/>
      <c r="FU1457" s="195"/>
      <c r="FV1457" s="195"/>
      <c r="FW1457" s="195"/>
      <c r="FX1457" s="195"/>
      <c r="FY1457" s="195"/>
      <c r="FZ1457" s="195"/>
      <c r="GA1457" s="195"/>
      <c r="GB1457" s="195"/>
      <c r="GC1457" s="195"/>
      <c r="GD1457" s="195"/>
      <c r="GE1457" s="195"/>
      <c r="GF1457" s="195"/>
      <c r="GG1457" s="195"/>
      <c r="GH1457" s="195"/>
      <c r="GI1457" s="195"/>
      <c r="GJ1457" s="195"/>
      <c r="GK1457" s="195"/>
      <c r="GL1457" s="195"/>
      <c r="GM1457" s="195"/>
      <c r="GN1457" s="195"/>
      <c r="GO1457" s="195"/>
      <c r="GP1457" s="195"/>
      <c r="GQ1457" s="195"/>
      <c r="GR1457" s="195"/>
      <c r="GS1457" s="195"/>
      <c r="GT1457" s="195"/>
      <c r="GU1457" s="195"/>
      <c r="GV1457" s="195"/>
      <c r="GW1457" s="195"/>
      <c r="GX1457" s="195"/>
      <c r="GY1457" s="195"/>
      <c r="GZ1457" s="195"/>
      <c r="HA1457" s="195"/>
      <c r="HB1457" s="195"/>
      <c r="HC1457" s="195"/>
      <c r="HD1457" s="195"/>
      <c r="HE1457" s="195"/>
      <c r="HF1457" s="195"/>
      <c r="HG1457" s="195"/>
      <c r="HH1457" s="195"/>
      <c r="HI1457" s="195"/>
      <c r="HJ1457" s="195"/>
      <c r="HK1457" s="195"/>
      <c r="HL1457" s="195"/>
      <c r="HM1457" s="195"/>
      <c r="HN1457" s="195"/>
      <c r="HO1457" s="195"/>
      <c r="HP1457" s="195"/>
      <c r="HQ1457" s="195"/>
      <c r="HR1457" s="195"/>
      <c r="HS1457" s="195"/>
      <c r="HT1457" s="195"/>
      <c r="HU1457" s="195"/>
      <c r="HV1457" s="195"/>
      <c r="HW1457" s="195"/>
      <c r="HX1457" s="195"/>
      <c r="HY1457" s="195"/>
      <c r="HZ1457" s="195"/>
      <c r="IA1457" s="195"/>
      <c r="IB1457" s="195"/>
      <c r="IC1457" s="195"/>
      <c r="ID1457" s="195"/>
      <c r="IE1457" s="195"/>
      <c r="IF1457" s="195"/>
      <c r="IG1457" s="195"/>
      <c r="IH1457" s="195"/>
      <c r="II1457" s="195"/>
      <c r="IJ1457" s="195"/>
      <c r="IK1457" s="195"/>
      <c r="IL1457" s="195"/>
      <c r="IO1457" s="195"/>
      <c r="IP1457" s="195"/>
    </row>
    <row r="1458" spans="1:250" s="220" customFormat="1" ht="14.25" x14ac:dyDescent="0.2">
      <c r="A1458" s="54" t="s">
        <v>43</v>
      </c>
      <c r="B1458" s="328" t="s">
        <v>50</v>
      </c>
      <c r="C1458" s="87" t="s">
        <v>1117</v>
      </c>
      <c r="D1458" s="86" t="s">
        <v>1017</v>
      </c>
      <c r="E1458" s="240">
        <v>1</v>
      </c>
      <c r="F1458" s="149"/>
      <c r="G1458" s="402">
        <f t="shared" si="22"/>
        <v>3200</v>
      </c>
      <c r="H1458" s="298"/>
      <c r="I1458" s="32">
        <f>IF(A1458="A 6",Tabelle1!$C$3,IF(A1458="A 7",Tabelle1!$C$4,IF(A1458="A 8",Tabelle1!$C$5,IF(A1458="A 9M",Tabelle1!$C$6,IF(A1458="A 9M+Z",Tabelle1!$C$7,Tabelle1!$C$8)))))</f>
        <v>3200</v>
      </c>
      <c r="J1458" s="195"/>
      <c r="K1458" s="195"/>
      <c r="L1458" s="195"/>
      <c r="M1458" s="195"/>
      <c r="N1458" s="195"/>
      <c r="O1458" s="195"/>
      <c r="P1458" s="195"/>
      <c r="Q1458" s="195"/>
      <c r="R1458" s="195"/>
      <c r="S1458" s="195"/>
      <c r="T1458" s="195"/>
      <c r="U1458" s="195"/>
      <c r="V1458" s="195"/>
      <c r="W1458" s="195"/>
      <c r="X1458" s="195"/>
      <c r="Y1458" s="195"/>
      <c r="Z1458" s="195"/>
      <c r="AA1458" s="195"/>
      <c r="AB1458" s="195"/>
      <c r="AC1458" s="195"/>
      <c r="AD1458" s="195"/>
      <c r="AE1458" s="195"/>
      <c r="AF1458" s="195"/>
      <c r="AG1458" s="195"/>
      <c r="AH1458" s="195"/>
      <c r="AI1458" s="195"/>
      <c r="AJ1458" s="195"/>
      <c r="AK1458" s="195"/>
      <c r="AL1458" s="195"/>
      <c r="AM1458" s="195"/>
      <c r="AN1458" s="195"/>
      <c r="AO1458" s="195"/>
      <c r="AP1458" s="195"/>
      <c r="AQ1458" s="195"/>
      <c r="AR1458" s="195"/>
      <c r="AS1458" s="195"/>
      <c r="AT1458" s="195"/>
      <c r="AU1458" s="195"/>
      <c r="AV1458" s="195"/>
      <c r="AW1458" s="195"/>
      <c r="AX1458" s="195"/>
      <c r="AY1458" s="195"/>
      <c r="AZ1458" s="195"/>
      <c r="BA1458" s="195"/>
      <c r="BB1458" s="195"/>
      <c r="BC1458" s="195"/>
      <c r="BD1458" s="195"/>
      <c r="BE1458" s="195"/>
      <c r="BF1458" s="195"/>
      <c r="BG1458" s="195"/>
      <c r="BH1458" s="195"/>
      <c r="BI1458" s="195"/>
      <c r="BJ1458" s="195"/>
      <c r="BK1458" s="195"/>
      <c r="BL1458" s="195"/>
      <c r="BM1458" s="195"/>
      <c r="BN1458" s="195"/>
      <c r="BO1458" s="195"/>
      <c r="BP1458" s="195"/>
      <c r="BQ1458" s="195"/>
      <c r="BR1458" s="195"/>
      <c r="BS1458" s="195"/>
      <c r="BT1458" s="195"/>
      <c r="BU1458" s="195"/>
      <c r="BV1458" s="195"/>
      <c r="BW1458" s="195"/>
      <c r="BX1458" s="195"/>
      <c r="BY1458" s="195"/>
      <c r="BZ1458" s="195"/>
      <c r="CA1458" s="195"/>
      <c r="CB1458" s="195"/>
      <c r="CC1458" s="195"/>
      <c r="CD1458" s="195"/>
      <c r="CE1458" s="195"/>
      <c r="CF1458" s="195"/>
      <c r="CG1458" s="195"/>
      <c r="CH1458" s="195"/>
      <c r="CI1458" s="195"/>
      <c r="CJ1458" s="195"/>
      <c r="CK1458" s="195"/>
      <c r="CL1458" s="195"/>
      <c r="CM1458" s="195"/>
      <c r="CN1458" s="195"/>
      <c r="CO1458" s="195"/>
      <c r="CP1458" s="195"/>
      <c r="CQ1458" s="195"/>
      <c r="CR1458" s="195"/>
      <c r="CS1458" s="195"/>
      <c r="CT1458" s="195"/>
      <c r="CU1458" s="195"/>
      <c r="CV1458" s="195"/>
      <c r="CW1458" s="195"/>
      <c r="CX1458" s="195"/>
      <c r="CY1458" s="195"/>
      <c r="CZ1458" s="195"/>
      <c r="DA1458" s="195"/>
      <c r="DB1458" s="195"/>
      <c r="DC1458" s="195"/>
      <c r="DD1458" s="195"/>
      <c r="DE1458" s="195"/>
      <c r="DF1458" s="195"/>
      <c r="DG1458" s="195"/>
      <c r="DH1458" s="195"/>
      <c r="DI1458" s="195"/>
      <c r="DJ1458" s="195"/>
      <c r="DK1458" s="195"/>
      <c r="DL1458" s="195"/>
      <c r="DM1458" s="195"/>
      <c r="DN1458" s="195"/>
      <c r="DO1458" s="195"/>
      <c r="DP1458" s="195"/>
      <c r="DQ1458" s="195"/>
      <c r="DR1458" s="195"/>
      <c r="DS1458" s="195"/>
      <c r="DT1458" s="195"/>
      <c r="DU1458" s="195"/>
      <c r="DV1458" s="195"/>
      <c r="DW1458" s="195"/>
      <c r="DX1458" s="195"/>
      <c r="DY1458" s="195"/>
      <c r="DZ1458" s="195"/>
      <c r="EA1458" s="195"/>
      <c r="EB1458" s="195"/>
      <c r="EC1458" s="195"/>
      <c r="ED1458" s="195"/>
      <c r="EE1458" s="195"/>
      <c r="EF1458" s="195"/>
      <c r="EG1458" s="195"/>
      <c r="EH1458" s="195"/>
      <c r="EI1458" s="195"/>
      <c r="EJ1458" s="195"/>
      <c r="EK1458" s="195"/>
      <c r="EL1458" s="195"/>
      <c r="EM1458" s="195"/>
      <c r="EN1458" s="195"/>
      <c r="EO1458" s="195"/>
      <c r="EP1458" s="195"/>
      <c r="EQ1458" s="195"/>
      <c r="ER1458" s="195"/>
      <c r="ES1458" s="195"/>
      <c r="ET1458" s="195"/>
      <c r="EU1458" s="195"/>
      <c r="EV1458" s="195"/>
      <c r="EW1458" s="195"/>
      <c r="EX1458" s="195"/>
      <c r="EY1458" s="195"/>
      <c r="EZ1458" s="195"/>
      <c r="FA1458" s="195"/>
      <c r="FB1458" s="195"/>
      <c r="FC1458" s="195"/>
      <c r="FD1458" s="195"/>
      <c r="FE1458" s="195"/>
      <c r="FF1458" s="195"/>
      <c r="FG1458" s="195"/>
      <c r="FH1458" s="195"/>
      <c r="FI1458" s="195"/>
      <c r="FJ1458" s="195"/>
      <c r="FK1458" s="195"/>
      <c r="FL1458" s="195"/>
      <c r="FM1458" s="195"/>
      <c r="FN1458" s="195"/>
      <c r="FO1458" s="195"/>
      <c r="FP1458" s="195"/>
      <c r="FQ1458" s="195"/>
      <c r="FR1458" s="195"/>
      <c r="FS1458" s="195"/>
      <c r="FT1458" s="195"/>
      <c r="FU1458" s="195"/>
      <c r="FV1458" s="195"/>
      <c r="FW1458" s="195"/>
      <c r="FX1458" s="195"/>
      <c r="FY1458" s="195"/>
      <c r="FZ1458" s="195"/>
      <c r="GA1458" s="195"/>
      <c r="GB1458" s="195"/>
      <c r="GC1458" s="195"/>
      <c r="GD1458" s="195"/>
      <c r="GE1458" s="195"/>
      <c r="GF1458" s="195"/>
      <c r="GG1458" s="195"/>
      <c r="GH1458" s="195"/>
      <c r="GI1458" s="195"/>
      <c r="GJ1458" s="195"/>
      <c r="GK1458" s="195"/>
      <c r="GL1458" s="195"/>
      <c r="GM1458" s="195"/>
      <c r="GN1458" s="195"/>
      <c r="GO1458" s="195"/>
      <c r="GP1458" s="195"/>
      <c r="GQ1458" s="195"/>
      <c r="GR1458" s="195"/>
      <c r="GS1458" s="195"/>
      <c r="GT1458" s="195"/>
      <c r="GU1458" s="195"/>
      <c r="GV1458" s="195"/>
      <c r="GW1458" s="195"/>
      <c r="GX1458" s="195"/>
      <c r="GY1458" s="195"/>
      <c r="GZ1458" s="195"/>
      <c r="HA1458" s="195"/>
      <c r="HB1458" s="195"/>
      <c r="HC1458" s="195"/>
      <c r="HD1458" s="195"/>
      <c r="HE1458" s="195"/>
      <c r="HF1458" s="195"/>
      <c r="HG1458" s="195"/>
      <c r="HH1458" s="195"/>
      <c r="HI1458" s="195"/>
      <c r="HJ1458" s="195"/>
      <c r="HK1458" s="195"/>
      <c r="HL1458" s="195"/>
      <c r="HM1458" s="195"/>
      <c r="HN1458" s="195"/>
      <c r="HO1458" s="195"/>
      <c r="HP1458" s="195"/>
      <c r="HQ1458" s="195"/>
      <c r="HR1458" s="195"/>
      <c r="HS1458" s="195"/>
      <c r="HT1458" s="195"/>
      <c r="HU1458" s="195"/>
      <c r="HV1458" s="195"/>
      <c r="HW1458" s="195"/>
      <c r="HX1458" s="195"/>
      <c r="HY1458" s="195"/>
      <c r="HZ1458" s="195"/>
      <c r="IA1458" s="195"/>
      <c r="IB1458" s="195"/>
      <c r="IC1458" s="195"/>
      <c r="ID1458" s="195"/>
      <c r="IE1458" s="195"/>
      <c r="IF1458" s="195"/>
      <c r="IG1458" s="195"/>
      <c r="IH1458" s="195"/>
      <c r="II1458" s="195"/>
      <c r="IJ1458" s="195"/>
      <c r="IK1458" s="195"/>
      <c r="IL1458" s="195"/>
      <c r="IO1458" s="195"/>
      <c r="IP1458" s="195"/>
    </row>
    <row r="1459" spans="1:250" s="221" customFormat="1" ht="12.75" x14ac:dyDescent="0.2">
      <c r="A1459" s="54" t="s">
        <v>43</v>
      </c>
      <c r="B1459" s="328" t="s">
        <v>50</v>
      </c>
      <c r="C1459" s="38" t="s">
        <v>1118</v>
      </c>
      <c r="D1459" s="39" t="s">
        <v>1017</v>
      </c>
      <c r="E1459" s="241">
        <v>1</v>
      </c>
      <c r="F1459" s="97"/>
      <c r="G1459" s="402">
        <f t="shared" si="22"/>
        <v>3200</v>
      </c>
      <c r="H1459" s="301"/>
      <c r="I1459" s="32">
        <f>IF(A1459="A 6",Tabelle1!$C$3,IF(A1459="A 7",Tabelle1!$C$4,IF(A1459="A 8",Tabelle1!$C$5,IF(A1459="A 9M",Tabelle1!$C$6,IF(A1459="A 9M+Z",Tabelle1!$C$7,Tabelle1!$C$8)))))</f>
        <v>3200</v>
      </c>
      <c r="J1459" s="190"/>
      <c r="K1459" s="190"/>
      <c r="L1459" s="190"/>
      <c r="M1459" s="190"/>
      <c r="N1459" s="190"/>
      <c r="O1459" s="190"/>
      <c r="P1459" s="190"/>
      <c r="Q1459" s="190"/>
      <c r="R1459" s="190"/>
      <c r="S1459" s="190"/>
      <c r="T1459" s="190"/>
      <c r="U1459" s="190"/>
      <c r="V1459" s="190"/>
      <c r="W1459" s="190"/>
      <c r="X1459" s="190"/>
      <c r="Y1459" s="190"/>
      <c r="Z1459" s="190"/>
      <c r="AA1459" s="190"/>
      <c r="AB1459" s="190"/>
      <c r="AC1459" s="190"/>
      <c r="AD1459" s="190"/>
      <c r="AE1459" s="190"/>
      <c r="AF1459" s="190"/>
      <c r="AG1459" s="190"/>
      <c r="AH1459" s="190"/>
      <c r="AI1459" s="190"/>
      <c r="AJ1459" s="190"/>
      <c r="AK1459" s="190"/>
      <c r="AL1459" s="190"/>
      <c r="AM1459" s="190"/>
      <c r="AN1459" s="190"/>
      <c r="AO1459" s="190"/>
      <c r="AP1459" s="190"/>
      <c r="AQ1459" s="190"/>
      <c r="AR1459" s="190"/>
      <c r="AS1459" s="190"/>
      <c r="AT1459" s="190"/>
      <c r="AU1459" s="190"/>
      <c r="AV1459" s="190"/>
      <c r="AW1459" s="190"/>
      <c r="AX1459" s="190"/>
      <c r="AY1459" s="190"/>
      <c r="AZ1459" s="190"/>
      <c r="BA1459" s="190"/>
      <c r="BB1459" s="190"/>
      <c r="BC1459" s="190"/>
      <c r="BD1459" s="190"/>
      <c r="BE1459" s="190"/>
      <c r="BF1459" s="190"/>
      <c r="BG1459" s="190"/>
      <c r="BH1459" s="190"/>
      <c r="BI1459" s="190"/>
      <c r="BJ1459" s="190"/>
      <c r="BK1459" s="190"/>
      <c r="BL1459" s="190"/>
      <c r="BM1459" s="190"/>
      <c r="BN1459" s="190"/>
      <c r="BO1459" s="190"/>
      <c r="BP1459" s="190"/>
      <c r="BQ1459" s="190"/>
      <c r="BR1459" s="190"/>
      <c r="BS1459" s="190"/>
      <c r="BT1459" s="190"/>
      <c r="BU1459" s="190"/>
      <c r="BV1459" s="190"/>
      <c r="BW1459" s="190"/>
      <c r="BX1459" s="190"/>
      <c r="BY1459" s="190"/>
      <c r="BZ1459" s="190"/>
      <c r="CA1459" s="190"/>
      <c r="CB1459" s="190"/>
      <c r="CC1459" s="190"/>
      <c r="CD1459" s="190"/>
      <c r="CE1459" s="190"/>
      <c r="CF1459" s="190"/>
      <c r="CG1459" s="190"/>
      <c r="CH1459" s="190"/>
      <c r="CI1459" s="190"/>
      <c r="CJ1459" s="190"/>
      <c r="CK1459" s="190"/>
      <c r="CL1459" s="190"/>
      <c r="CM1459" s="190"/>
      <c r="CN1459" s="190"/>
      <c r="CO1459" s="190"/>
      <c r="CP1459" s="190"/>
      <c r="CQ1459" s="190"/>
      <c r="CR1459" s="190"/>
      <c r="CS1459" s="190"/>
      <c r="CT1459" s="190"/>
      <c r="CU1459" s="190"/>
      <c r="CV1459" s="190"/>
      <c r="CW1459" s="190"/>
      <c r="CX1459" s="190"/>
      <c r="CY1459" s="190"/>
      <c r="CZ1459" s="190"/>
      <c r="DA1459" s="190"/>
      <c r="DB1459" s="190"/>
      <c r="DC1459" s="190"/>
      <c r="DD1459" s="190"/>
      <c r="DE1459" s="190"/>
      <c r="DF1459" s="190"/>
      <c r="DG1459" s="190"/>
      <c r="DH1459" s="190"/>
      <c r="DI1459" s="190"/>
      <c r="DJ1459" s="190"/>
      <c r="DK1459" s="190"/>
      <c r="DL1459" s="190"/>
      <c r="DM1459" s="190"/>
      <c r="DN1459" s="190"/>
      <c r="DO1459" s="190"/>
      <c r="DP1459" s="190"/>
      <c r="DQ1459" s="190"/>
      <c r="DR1459" s="190"/>
      <c r="DS1459" s="190"/>
      <c r="DT1459" s="190"/>
      <c r="DU1459" s="190"/>
      <c r="DV1459" s="190"/>
      <c r="DW1459" s="190"/>
      <c r="DX1459" s="190"/>
      <c r="DY1459" s="190"/>
      <c r="DZ1459" s="190"/>
      <c r="EA1459" s="190"/>
      <c r="EB1459" s="190"/>
      <c r="EC1459" s="190"/>
      <c r="ED1459" s="190"/>
      <c r="EE1459" s="190"/>
      <c r="EF1459" s="190"/>
      <c r="EG1459" s="190"/>
      <c r="EH1459" s="190"/>
      <c r="EI1459" s="190"/>
      <c r="EJ1459" s="190"/>
      <c r="EK1459" s="190"/>
      <c r="EL1459" s="190"/>
      <c r="EM1459" s="190"/>
      <c r="EN1459" s="190"/>
      <c r="EO1459" s="190"/>
      <c r="EP1459" s="190"/>
      <c r="EQ1459" s="190"/>
      <c r="ER1459" s="190"/>
      <c r="ES1459" s="190"/>
      <c r="ET1459" s="190"/>
      <c r="EU1459" s="190"/>
      <c r="EV1459" s="190"/>
      <c r="EW1459" s="190"/>
      <c r="EX1459" s="190"/>
      <c r="EY1459" s="190"/>
      <c r="EZ1459" s="190"/>
      <c r="FA1459" s="190"/>
      <c r="FB1459" s="190"/>
      <c r="FC1459" s="190"/>
      <c r="FD1459" s="190"/>
      <c r="FE1459" s="190"/>
      <c r="FF1459" s="190"/>
      <c r="FG1459" s="190"/>
      <c r="FH1459" s="190"/>
      <c r="FI1459" s="190"/>
      <c r="FJ1459" s="190"/>
      <c r="FK1459" s="190"/>
      <c r="FL1459" s="190"/>
      <c r="FM1459" s="190"/>
      <c r="FN1459" s="190"/>
      <c r="FO1459" s="190"/>
      <c r="FP1459" s="190"/>
      <c r="FQ1459" s="190"/>
      <c r="FR1459" s="190"/>
      <c r="FS1459" s="190"/>
      <c r="FT1459" s="190"/>
      <c r="FU1459" s="190"/>
      <c r="FV1459" s="190"/>
      <c r="FW1459" s="190"/>
      <c r="FX1459" s="190"/>
      <c r="FY1459" s="190"/>
      <c r="FZ1459" s="190"/>
      <c r="GA1459" s="190"/>
      <c r="GB1459" s="190"/>
      <c r="GC1459" s="190"/>
      <c r="GD1459" s="190"/>
      <c r="GE1459" s="190"/>
      <c r="GF1459" s="190"/>
      <c r="GG1459" s="190"/>
      <c r="GH1459" s="190"/>
      <c r="GI1459" s="190"/>
      <c r="GJ1459" s="190"/>
      <c r="GK1459" s="190"/>
      <c r="GL1459" s="190"/>
      <c r="GM1459" s="190"/>
      <c r="GN1459" s="190"/>
      <c r="GO1459" s="190"/>
      <c r="GP1459" s="190"/>
      <c r="GQ1459" s="190"/>
      <c r="GR1459" s="190"/>
      <c r="GS1459" s="190"/>
      <c r="GT1459" s="190"/>
      <c r="GU1459" s="190"/>
      <c r="GV1459" s="190"/>
      <c r="GW1459" s="190"/>
      <c r="GX1459" s="190"/>
      <c r="GY1459" s="190"/>
      <c r="GZ1459" s="190"/>
      <c r="HA1459" s="190"/>
      <c r="HB1459" s="190"/>
      <c r="HC1459" s="190"/>
      <c r="HD1459" s="190"/>
      <c r="HE1459" s="190"/>
      <c r="HF1459" s="190"/>
      <c r="HG1459" s="190"/>
      <c r="HH1459" s="190"/>
      <c r="HI1459" s="190"/>
      <c r="HJ1459" s="190"/>
      <c r="HK1459" s="190"/>
      <c r="HL1459" s="190"/>
      <c r="HM1459" s="190"/>
      <c r="HN1459" s="190"/>
      <c r="HO1459" s="190"/>
      <c r="HP1459" s="190"/>
      <c r="HQ1459" s="190"/>
      <c r="HR1459" s="190"/>
      <c r="HS1459" s="190"/>
      <c r="HT1459" s="190"/>
      <c r="HU1459" s="190"/>
      <c r="HV1459" s="190"/>
      <c r="HW1459" s="190"/>
      <c r="HX1459" s="190"/>
      <c r="HY1459" s="190"/>
      <c r="HZ1459" s="190"/>
      <c r="IA1459" s="190"/>
      <c r="IB1459" s="190"/>
      <c r="IC1459" s="190"/>
      <c r="ID1459" s="190"/>
      <c r="IE1459" s="190"/>
      <c r="IF1459" s="190"/>
      <c r="IG1459" s="190"/>
      <c r="IH1459" s="190"/>
      <c r="II1459" s="190"/>
      <c r="IJ1459" s="190"/>
      <c r="IK1459" s="190"/>
      <c r="IL1459" s="190"/>
      <c r="IO1459" s="190"/>
      <c r="IP1459" s="190"/>
    </row>
    <row r="1460" spans="1:250" s="216" customFormat="1" ht="12.75" x14ac:dyDescent="0.2">
      <c r="A1460" s="54" t="s">
        <v>43</v>
      </c>
      <c r="B1460" s="328" t="s">
        <v>50</v>
      </c>
      <c r="C1460" s="87" t="s">
        <v>1119</v>
      </c>
      <c r="D1460" s="86" t="s">
        <v>1017</v>
      </c>
      <c r="E1460" s="240">
        <v>1</v>
      </c>
      <c r="F1460" s="149"/>
      <c r="G1460" s="402">
        <f t="shared" si="22"/>
        <v>3200</v>
      </c>
      <c r="H1460" s="298"/>
      <c r="I1460" s="32">
        <f>IF(A1460="A 6",Tabelle1!$C$3,IF(A1460="A 7",Tabelle1!$C$4,IF(A1460="A 8",Tabelle1!$C$5,IF(A1460="A 9M",Tabelle1!$C$6,IF(A1460="A 9M+Z",Tabelle1!$C$7,Tabelle1!$C$8)))))</f>
        <v>3200</v>
      </c>
      <c r="J1460" s="194"/>
      <c r="K1460" s="194"/>
      <c r="L1460" s="194"/>
      <c r="M1460" s="194"/>
      <c r="N1460" s="194"/>
      <c r="O1460" s="194"/>
      <c r="P1460" s="194"/>
      <c r="Q1460" s="194"/>
      <c r="R1460" s="194"/>
      <c r="S1460" s="194"/>
      <c r="T1460" s="194"/>
      <c r="U1460" s="194"/>
      <c r="V1460" s="194"/>
      <c r="W1460" s="194"/>
      <c r="X1460" s="194"/>
      <c r="Y1460" s="194"/>
      <c r="Z1460" s="194"/>
      <c r="AA1460" s="194"/>
      <c r="AB1460" s="194"/>
      <c r="AC1460" s="194"/>
      <c r="AD1460" s="194"/>
      <c r="AE1460" s="194"/>
      <c r="AF1460" s="194"/>
      <c r="AG1460" s="194"/>
      <c r="AH1460" s="194"/>
      <c r="AI1460" s="194"/>
      <c r="AJ1460" s="194"/>
      <c r="AK1460" s="194"/>
      <c r="AL1460" s="194"/>
      <c r="AM1460" s="194"/>
      <c r="AN1460" s="194"/>
      <c r="AO1460" s="194"/>
      <c r="AP1460" s="194"/>
      <c r="AQ1460" s="194"/>
      <c r="AR1460" s="194"/>
      <c r="AS1460" s="194"/>
      <c r="AT1460" s="194"/>
      <c r="AU1460" s="194"/>
      <c r="AV1460" s="194"/>
      <c r="AW1460" s="194"/>
      <c r="AX1460" s="194"/>
      <c r="AY1460" s="194"/>
      <c r="AZ1460" s="194"/>
      <c r="BA1460" s="194"/>
      <c r="BB1460" s="194"/>
      <c r="BC1460" s="194"/>
      <c r="BD1460" s="194"/>
      <c r="BE1460" s="194"/>
      <c r="BF1460" s="194"/>
      <c r="BG1460" s="194"/>
      <c r="BH1460" s="194"/>
      <c r="BI1460" s="194"/>
      <c r="BJ1460" s="194"/>
      <c r="BK1460" s="194"/>
      <c r="BL1460" s="194"/>
      <c r="BM1460" s="194"/>
      <c r="BN1460" s="194"/>
      <c r="BO1460" s="194"/>
      <c r="BP1460" s="194"/>
      <c r="BQ1460" s="194"/>
      <c r="BR1460" s="194"/>
      <c r="BS1460" s="194"/>
      <c r="BT1460" s="194"/>
      <c r="BU1460" s="194"/>
      <c r="BV1460" s="194"/>
      <c r="BW1460" s="194"/>
      <c r="BX1460" s="194"/>
      <c r="BY1460" s="194"/>
      <c r="BZ1460" s="194"/>
      <c r="CA1460" s="194"/>
      <c r="CB1460" s="194"/>
      <c r="CC1460" s="194"/>
      <c r="CD1460" s="194"/>
      <c r="CE1460" s="194"/>
      <c r="CF1460" s="194"/>
      <c r="CG1460" s="194"/>
      <c r="CH1460" s="194"/>
      <c r="CI1460" s="194"/>
      <c r="CJ1460" s="194"/>
      <c r="CK1460" s="194"/>
      <c r="CL1460" s="194"/>
      <c r="CM1460" s="194"/>
      <c r="CN1460" s="194"/>
      <c r="CO1460" s="194"/>
      <c r="CP1460" s="194"/>
      <c r="CQ1460" s="194"/>
      <c r="CR1460" s="194"/>
      <c r="CS1460" s="194"/>
      <c r="CT1460" s="194"/>
      <c r="CU1460" s="194"/>
      <c r="CV1460" s="194"/>
      <c r="CW1460" s="194"/>
      <c r="CX1460" s="194"/>
      <c r="CY1460" s="194"/>
      <c r="CZ1460" s="194"/>
      <c r="DA1460" s="194"/>
      <c r="DB1460" s="194"/>
      <c r="DC1460" s="194"/>
      <c r="DD1460" s="194"/>
      <c r="DE1460" s="194"/>
      <c r="DF1460" s="194"/>
      <c r="DG1460" s="194"/>
      <c r="DH1460" s="194"/>
      <c r="DI1460" s="194"/>
      <c r="DJ1460" s="194"/>
      <c r="DK1460" s="194"/>
      <c r="DL1460" s="194"/>
      <c r="DM1460" s="194"/>
      <c r="DN1460" s="194"/>
      <c r="DO1460" s="194"/>
      <c r="DP1460" s="194"/>
      <c r="DQ1460" s="194"/>
      <c r="DR1460" s="194"/>
      <c r="DS1460" s="194"/>
      <c r="DT1460" s="194"/>
      <c r="DU1460" s="194"/>
      <c r="DV1460" s="194"/>
      <c r="DW1460" s="194"/>
      <c r="DX1460" s="194"/>
      <c r="DY1460" s="194"/>
      <c r="DZ1460" s="194"/>
      <c r="EA1460" s="194"/>
      <c r="EB1460" s="194"/>
      <c r="EC1460" s="194"/>
      <c r="ED1460" s="194"/>
      <c r="EE1460" s="194"/>
      <c r="EF1460" s="194"/>
      <c r="EG1460" s="194"/>
      <c r="EH1460" s="194"/>
      <c r="EI1460" s="194"/>
      <c r="EJ1460" s="194"/>
      <c r="EK1460" s="194"/>
      <c r="EL1460" s="194"/>
      <c r="EM1460" s="194"/>
      <c r="EN1460" s="194"/>
      <c r="EO1460" s="194"/>
      <c r="EP1460" s="194"/>
      <c r="EQ1460" s="194"/>
      <c r="ER1460" s="194"/>
      <c r="ES1460" s="194"/>
      <c r="ET1460" s="194"/>
      <c r="EU1460" s="194"/>
      <c r="EV1460" s="194"/>
      <c r="EW1460" s="194"/>
      <c r="EX1460" s="194"/>
      <c r="EY1460" s="194"/>
      <c r="EZ1460" s="194"/>
      <c r="FA1460" s="194"/>
      <c r="FB1460" s="194"/>
      <c r="FC1460" s="194"/>
      <c r="FD1460" s="194"/>
      <c r="FE1460" s="194"/>
      <c r="FF1460" s="194"/>
      <c r="FG1460" s="194"/>
      <c r="FH1460" s="194"/>
      <c r="FI1460" s="194"/>
      <c r="FJ1460" s="194"/>
      <c r="FK1460" s="194"/>
      <c r="FL1460" s="194"/>
      <c r="FM1460" s="194"/>
      <c r="FN1460" s="194"/>
      <c r="FO1460" s="194"/>
      <c r="FP1460" s="194"/>
      <c r="FQ1460" s="194"/>
      <c r="FR1460" s="194"/>
      <c r="FS1460" s="194"/>
      <c r="FT1460" s="194"/>
      <c r="FU1460" s="194"/>
      <c r="FV1460" s="194"/>
      <c r="FW1460" s="194"/>
      <c r="FX1460" s="194"/>
      <c r="FY1460" s="194"/>
      <c r="FZ1460" s="194"/>
      <c r="GA1460" s="194"/>
      <c r="GB1460" s="194"/>
      <c r="GC1460" s="194"/>
      <c r="GD1460" s="194"/>
      <c r="GE1460" s="194"/>
      <c r="GF1460" s="194"/>
      <c r="GG1460" s="194"/>
      <c r="GH1460" s="194"/>
      <c r="GI1460" s="194"/>
      <c r="GJ1460" s="194"/>
      <c r="GK1460" s="194"/>
      <c r="GL1460" s="194"/>
      <c r="GM1460" s="194"/>
      <c r="GN1460" s="194"/>
      <c r="GO1460" s="194"/>
      <c r="GP1460" s="194"/>
      <c r="GQ1460" s="194"/>
      <c r="GR1460" s="194"/>
      <c r="GS1460" s="194"/>
      <c r="GT1460" s="194"/>
      <c r="GU1460" s="194"/>
      <c r="GV1460" s="194"/>
      <c r="GW1460" s="194"/>
      <c r="GX1460" s="194"/>
      <c r="GY1460" s="194"/>
      <c r="GZ1460" s="194"/>
      <c r="HA1460" s="194"/>
      <c r="HB1460" s="194"/>
      <c r="HC1460" s="194"/>
      <c r="HD1460" s="194"/>
      <c r="HE1460" s="194"/>
      <c r="HF1460" s="194"/>
      <c r="HG1460" s="194"/>
      <c r="HH1460" s="194"/>
      <c r="HI1460" s="194"/>
      <c r="HJ1460" s="194"/>
      <c r="HK1460" s="194"/>
      <c r="HL1460" s="194"/>
      <c r="HM1460" s="194"/>
      <c r="HN1460" s="194"/>
      <c r="HO1460" s="194"/>
      <c r="HP1460" s="194"/>
      <c r="HQ1460" s="194"/>
      <c r="HR1460" s="194"/>
      <c r="HS1460" s="194"/>
      <c r="HT1460" s="194"/>
      <c r="HU1460" s="194"/>
      <c r="HV1460" s="194"/>
      <c r="HW1460" s="194"/>
      <c r="HX1460" s="194"/>
      <c r="HY1460" s="194"/>
      <c r="HZ1460" s="194"/>
      <c r="IA1460" s="194"/>
      <c r="IB1460" s="194"/>
      <c r="IC1460" s="194"/>
      <c r="ID1460" s="194"/>
      <c r="IE1460" s="194"/>
      <c r="IF1460" s="194"/>
      <c r="IG1460" s="194"/>
      <c r="IH1460" s="194"/>
      <c r="II1460" s="194"/>
      <c r="IJ1460" s="194"/>
      <c r="IK1460" s="194"/>
      <c r="IL1460" s="194"/>
      <c r="IO1460" s="194"/>
      <c r="IP1460" s="194"/>
    </row>
    <row r="1461" spans="1:250" s="216" customFormat="1" ht="12.75" x14ac:dyDescent="0.2">
      <c r="A1461" s="54" t="s">
        <v>43</v>
      </c>
      <c r="B1461" s="328" t="s">
        <v>50</v>
      </c>
      <c r="C1461" s="87" t="s">
        <v>1120</v>
      </c>
      <c r="D1461" s="86" t="s">
        <v>1017</v>
      </c>
      <c r="E1461" s="240">
        <v>1</v>
      </c>
      <c r="F1461" s="149"/>
      <c r="G1461" s="402">
        <f t="shared" si="22"/>
        <v>3200</v>
      </c>
      <c r="H1461" s="302"/>
      <c r="I1461" s="32">
        <f>IF(A1461="A 6",Tabelle1!$C$3,IF(A1461="A 7",Tabelle1!$C$4,IF(A1461="A 8",Tabelle1!$C$5,IF(A1461="A 9M",Tabelle1!$C$6,IF(A1461="A 9M+Z",Tabelle1!$C$7,Tabelle1!$C$8)))))</f>
        <v>3200</v>
      </c>
      <c r="J1461" s="194"/>
      <c r="K1461" s="194"/>
      <c r="L1461" s="194"/>
      <c r="M1461" s="194"/>
      <c r="N1461" s="194"/>
      <c r="O1461" s="194"/>
      <c r="P1461" s="194"/>
      <c r="Q1461" s="194"/>
      <c r="R1461" s="194"/>
      <c r="S1461" s="194"/>
      <c r="T1461" s="194"/>
      <c r="U1461" s="194"/>
      <c r="V1461" s="194"/>
      <c r="W1461" s="194"/>
      <c r="X1461" s="194"/>
      <c r="Y1461" s="194"/>
      <c r="Z1461" s="194"/>
      <c r="AA1461" s="194"/>
      <c r="AB1461" s="194"/>
      <c r="AC1461" s="194"/>
      <c r="AD1461" s="194"/>
      <c r="AE1461" s="194"/>
      <c r="AF1461" s="194"/>
      <c r="AG1461" s="194"/>
      <c r="AH1461" s="194"/>
      <c r="AI1461" s="194"/>
      <c r="AJ1461" s="194"/>
      <c r="AK1461" s="194"/>
      <c r="AL1461" s="194"/>
      <c r="AM1461" s="194"/>
      <c r="AN1461" s="194"/>
      <c r="AO1461" s="194"/>
      <c r="AP1461" s="194"/>
      <c r="AQ1461" s="194"/>
      <c r="AR1461" s="194"/>
      <c r="AS1461" s="194"/>
      <c r="AT1461" s="194"/>
      <c r="AU1461" s="194"/>
      <c r="AV1461" s="194"/>
      <c r="AW1461" s="194"/>
      <c r="AX1461" s="194"/>
      <c r="AY1461" s="194"/>
      <c r="AZ1461" s="194"/>
      <c r="BA1461" s="194"/>
      <c r="BB1461" s="194"/>
      <c r="BC1461" s="194"/>
      <c r="BD1461" s="194"/>
      <c r="BE1461" s="194"/>
      <c r="BF1461" s="194"/>
      <c r="BG1461" s="194"/>
      <c r="BH1461" s="194"/>
      <c r="BI1461" s="194"/>
      <c r="BJ1461" s="194"/>
      <c r="BK1461" s="194"/>
      <c r="BL1461" s="194"/>
      <c r="BM1461" s="194"/>
      <c r="BN1461" s="194"/>
      <c r="BO1461" s="194"/>
      <c r="BP1461" s="194"/>
      <c r="BQ1461" s="194"/>
      <c r="BR1461" s="194"/>
      <c r="BS1461" s="194"/>
      <c r="BT1461" s="194"/>
      <c r="BU1461" s="194"/>
      <c r="BV1461" s="194"/>
      <c r="BW1461" s="194"/>
      <c r="BX1461" s="194"/>
      <c r="BY1461" s="194"/>
      <c r="BZ1461" s="194"/>
      <c r="CA1461" s="194"/>
      <c r="CB1461" s="194"/>
      <c r="CC1461" s="194"/>
      <c r="CD1461" s="194"/>
      <c r="CE1461" s="194"/>
      <c r="CF1461" s="194"/>
      <c r="CG1461" s="194"/>
      <c r="CH1461" s="194"/>
      <c r="CI1461" s="194"/>
      <c r="CJ1461" s="194"/>
      <c r="CK1461" s="194"/>
      <c r="CL1461" s="194"/>
      <c r="CM1461" s="194"/>
      <c r="CN1461" s="194"/>
      <c r="CO1461" s="194"/>
      <c r="CP1461" s="194"/>
      <c r="CQ1461" s="194"/>
      <c r="CR1461" s="194"/>
      <c r="CS1461" s="194"/>
      <c r="CT1461" s="194"/>
      <c r="CU1461" s="194"/>
      <c r="CV1461" s="194"/>
      <c r="CW1461" s="194"/>
      <c r="CX1461" s="194"/>
      <c r="CY1461" s="194"/>
      <c r="CZ1461" s="194"/>
      <c r="DA1461" s="194"/>
      <c r="DB1461" s="194"/>
      <c r="DC1461" s="194"/>
      <c r="DD1461" s="194"/>
      <c r="DE1461" s="194"/>
      <c r="DF1461" s="194"/>
      <c r="DG1461" s="194"/>
      <c r="DH1461" s="194"/>
      <c r="DI1461" s="194"/>
      <c r="DJ1461" s="194"/>
      <c r="DK1461" s="194"/>
      <c r="DL1461" s="194"/>
      <c r="DM1461" s="194"/>
      <c r="DN1461" s="194"/>
      <c r="DO1461" s="194"/>
      <c r="DP1461" s="194"/>
      <c r="DQ1461" s="194"/>
      <c r="DR1461" s="194"/>
      <c r="DS1461" s="194"/>
      <c r="DT1461" s="194"/>
      <c r="DU1461" s="194"/>
      <c r="DV1461" s="194"/>
      <c r="DW1461" s="194"/>
      <c r="DX1461" s="194"/>
      <c r="DY1461" s="194"/>
      <c r="DZ1461" s="194"/>
      <c r="EA1461" s="194"/>
      <c r="EB1461" s="194"/>
      <c r="EC1461" s="194"/>
      <c r="ED1461" s="194"/>
      <c r="EE1461" s="194"/>
      <c r="EF1461" s="194"/>
      <c r="EG1461" s="194"/>
      <c r="EH1461" s="194"/>
      <c r="EI1461" s="194"/>
      <c r="EJ1461" s="194"/>
      <c r="EK1461" s="194"/>
      <c r="EL1461" s="194"/>
      <c r="EM1461" s="194"/>
      <c r="EN1461" s="194"/>
      <c r="EO1461" s="194"/>
      <c r="EP1461" s="194"/>
      <c r="EQ1461" s="194"/>
      <c r="ER1461" s="194"/>
      <c r="ES1461" s="194"/>
      <c r="ET1461" s="194"/>
      <c r="EU1461" s="194"/>
      <c r="EV1461" s="194"/>
      <c r="EW1461" s="194"/>
      <c r="EX1461" s="194"/>
      <c r="EY1461" s="194"/>
      <c r="EZ1461" s="194"/>
      <c r="FA1461" s="194"/>
      <c r="FB1461" s="194"/>
      <c r="FC1461" s="194"/>
      <c r="FD1461" s="194"/>
      <c r="FE1461" s="194"/>
      <c r="FF1461" s="194"/>
      <c r="FG1461" s="194"/>
      <c r="FH1461" s="194"/>
      <c r="FI1461" s="194"/>
      <c r="FJ1461" s="194"/>
      <c r="FK1461" s="194"/>
      <c r="FL1461" s="194"/>
      <c r="FM1461" s="194"/>
      <c r="FN1461" s="194"/>
      <c r="FO1461" s="194"/>
      <c r="FP1461" s="194"/>
      <c r="FQ1461" s="194"/>
      <c r="FR1461" s="194"/>
      <c r="FS1461" s="194"/>
      <c r="FT1461" s="194"/>
      <c r="FU1461" s="194"/>
      <c r="FV1461" s="194"/>
      <c r="FW1461" s="194"/>
      <c r="FX1461" s="194"/>
      <c r="FY1461" s="194"/>
      <c r="FZ1461" s="194"/>
      <c r="GA1461" s="194"/>
      <c r="GB1461" s="194"/>
      <c r="GC1461" s="194"/>
      <c r="GD1461" s="194"/>
      <c r="GE1461" s="194"/>
      <c r="GF1461" s="194"/>
      <c r="GG1461" s="194"/>
      <c r="GH1461" s="194"/>
      <c r="GI1461" s="194"/>
      <c r="GJ1461" s="194"/>
      <c r="GK1461" s="194"/>
      <c r="GL1461" s="194"/>
      <c r="GM1461" s="194"/>
      <c r="GN1461" s="194"/>
      <c r="GO1461" s="194"/>
      <c r="GP1461" s="194"/>
      <c r="GQ1461" s="194"/>
      <c r="GR1461" s="194"/>
      <c r="GS1461" s="194"/>
      <c r="GT1461" s="194"/>
      <c r="GU1461" s="194"/>
      <c r="GV1461" s="194"/>
      <c r="GW1461" s="194"/>
      <c r="GX1461" s="194"/>
      <c r="GY1461" s="194"/>
      <c r="GZ1461" s="194"/>
      <c r="HA1461" s="194"/>
      <c r="HB1461" s="194"/>
      <c r="HC1461" s="194"/>
      <c r="HD1461" s="194"/>
      <c r="HE1461" s="194"/>
      <c r="HF1461" s="194"/>
      <c r="HG1461" s="194"/>
      <c r="HH1461" s="194"/>
      <c r="HI1461" s="194"/>
      <c r="HJ1461" s="194"/>
      <c r="HK1461" s="194"/>
      <c r="HL1461" s="194"/>
      <c r="HM1461" s="194"/>
      <c r="HN1461" s="194"/>
      <c r="HO1461" s="194"/>
      <c r="HP1461" s="194"/>
      <c r="HQ1461" s="194"/>
      <c r="HR1461" s="194"/>
      <c r="HS1461" s="194"/>
      <c r="HT1461" s="194"/>
      <c r="HU1461" s="194"/>
      <c r="HV1461" s="194"/>
      <c r="HW1461" s="194"/>
      <c r="HX1461" s="194"/>
      <c r="HY1461" s="194"/>
      <c r="HZ1461" s="194"/>
      <c r="IA1461" s="194"/>
      <c r="IB1461" s="194"/>
      <c r="IC1461" s="194"/>
      <c r="ID1461" s="194"/>
      <c r="IE1461" s="194"/>
      <c r="IF1461" s="194"/>
      <c r="IG1461" s="194"/>
      <c r="IH1461" s="194"/>
      <c r="II1461" s="194"/>
      <c r="IJ1461" s="194"/>
      <c r="IK1461" s="194"/>
      <c r="IL1461" s="194"/>
      <c r="IO1461" s="194"/>
      <c r="IP1461" s="194"/>
    </row>
    <row r="1462" spans="1:250" s="216" customFormat="1" ht="12.75" x14ac:dyDescent="0.2">
      <c r="A1462" s="54" t="s">
        <v>43</v>
      </c>
      <c r="B1462" s="328" t="s">
        <v>50</v>
      </c>
      <c r="C1462" s="87" t="s">
        <v>1121</v>
      </c>
      <c r="D1462" s="86" t="s">
        <v>1017</v>
      </c>
      <c r="E1462" s="240">
        <v>1</v>
      </c>
      <c r="F1462" s="149"/>
      <c r="G1462" s="402">
        <f t="shared" si="22"/>
        <v>3200</v>
      </c>
      <c r="H1462" s="302"/>
      <c r="I1462" s="32">
        <f>IF(A1462="A 6",Tabelle1!$C$3,IF(A1462="A 7",Tabelle1!$C$4,IF(A1462="A 8",Tabelle1!$C$5,IF(A1462="A 9M",Tabelle1!$C$6,IF(A1462="A 9M+Z",Tabelle1!$C$7,Tabelle1!$C$8)))))</f>
        <v>3200</v>
      </c>
      <c r="J1462" s="194"/>
      <c r="K1462" s="194"/>
      <c r="L1462" s="194"/>
      <c r="M1462" s="194"/>
      <c r="N1462" s="194"/>
      <c r="O1462" s="194"/>
      <c r="P1462" s="194"/>
      <c r="Q1462" s="194"/>
      <c r="R1462" s="194"/>
      <c r="S1462" s="194"/>
      <c r="T1462" s="194"/>
      <c r="U1462" s="194"/>
      <c r="V1462" s="194"/>
      <c r="W1462" s="194"/>
      <c r="X1462" s="194"/>
      <c r="Y1462" s="194"/>
      <c r="Z1462" s="194"/>
      <c r="AA1462" s="194"/>
      <c r="AB1462" s="194"/>
      <c r="AC1462" s="194"/>
      <c r="AD1462" s="194"/>
      <c r="AE1462" s="194"/>
      <c r="AF1462" s="194"/>
      <c r="AG1462" s="194"/>
      <c r="AH1462" s="194"/>
      <c r="AI1462" s="194"/>
      <c r="AJ1462" s="194"/>
      <c r="AK1462" s="194"/>
      <c r="AL1462" s="194"/>
      <c r="AM1462" s="194"/>
      <c r="AN1462" s="194"/>
      <c r="AO1462" s="194"/>
      <c r="AP1462" s="194"/>
      <c r="AQ1462" s="194"/>
      <c r="AR1462" s="194"/>
      <c r="AS1462" s="194"/>
      <c r="AT1462" s="194"/>
      <c r="AU1462" s="194"/>
      <c r="AV1462" s="194"/>
      <c r="AW1462" s="194"/>
      <c r="AX1462" s="194"/>
      <c r="AY1462" s="194"/>
      <c r="AZ1462" s="194"/>
      <c r="BA1462" s="194"/>
      <c r="BB1462" s="194"/>
      <c r="BC1462" s="194"/>
      <c r="BD1462" s="194"/>
      <c r="BE1462" s="194"/>
      <c r="BF1462" s="194"/>
      <c r="BG1462" s="194"/>
      <c r="BH1462" s="194"/>
      <c r="BI1462" s="194"/>
      <c r="BJ1462" s="194"/>
      <c r="BK1462" s="194"/>
      <c r="BL1462" s="194"/>
      <c r="BM1462" s="194"/>
      <c r="BN1462" s="194"/>
      <c r="BO1462" s="194"/>
      <c r="BP1462" s="194"/>
      <c r="BQ1462" s="194"/>
      <c r="BR1462" s="194"/>
      <c r="BS1462" s="194"/>
      <c r="BT1462" s="194"/>
      <c r="BU1462" s="194"/>
      <c r="BV1462" s="194"/>
      <c r="BW1462" s="194"/>
      <c r="BX1462" s="194"/>
      <c r="BY1462" s="194"/>
      <c r="BZ1462" s="194"/>
      <c r="CA1462" s="194"/>
      <c r="CB1462" s="194"/>
      <c r="CC1462" s="194"/>
      <c r="CD1462" s="194"/>
      <c r="CE1462" s="194"/>
      <c r="CF1462" s="194"/>
      <c r="CG1462" s="194"/>
      <c r="CH1462" s="194"/>
      <c r="CI1462" s="194"/>
      <c r="CJ1462" s="194"/>
      <c r="CK1462" s="194"/>
      <c r="CL1462" s="194"/>
      <c r="CM1462" s="194"/>
      <c r="CN1462" s="194"/>
      <c r="CO1462" s="194"/>
      <c r="CP1462" s="194"/>
      <c r="CQ1462" s="194"/>
      <c r="CR1462" s="194"/>
      <c r="CS1462" s="194"/>
      <c r="CT1462" s="194"/>
      <c r="CU1462" s="194"/>
      <c r="CV1462" s="194"/>
      <c r="CW1462" s="194"/>
      <c r="CX1462" s="194"/>
      <c r="CY1462" s="194"/>
      <c r="CZ1462" s="194"/>
      <c r="DA1462" s="194"/>
      <c r="DB1462" s="194"/>
      <c r="DC1462" s="194"/>
      <c r="DD1462" s="194"/>
      <c r="DE1462" s="194"/>
      <c r="DF1462" s="194"/>
      <c r="DG1462" s="194"/>
      <c r="DH1462" s="194"/>
      <c r="DI1462" s="194"/>
      <c r="DJ1462" s="194"/>
      <c r="DK1462" s="194"/>
      <c r="DL1462" s="194"/>
      <c r="DM1462" s="194"/>
      <c r="DN1462" s="194"/>
      <c r="DO1462" s="194"/>
      <c r="DP1462" s="194"/>
      <c r="DQ1462" s="194"/>
      <c r="DR1462" s="194"/>
      <c r="DS1462" s="194"/>
      <c r="DT1462" s="194"/>
      <c r="DU1462" s="194"/>
      <c r="DV1462" s="194"/>
      <c r="DW1462" s="194"/>
      <c r="DX1462" s="194"/>
      <c r="DY1462" s="194"/>
      <c r="DZ1462" s="194"/>
      <c r="EA1462" s="194"/>
      <c r="EB1462" s="194"/>
      <c r="EC1462" s="194"/>
      <c r="ED1462" s="194"/>
      <c r="EE1462" s="194"/>
      <c r="EF1462" s="194"/>
      <c r="EG1462" s="194"/>
      <c r="EH1462" s="194"/>
      <c r="EI1462" s="194"/>
      <c r="EJ1462" s="194"/>
      <c r="EK1462" s="194"/>
      <c r="EL1462" s="194"/>
      <c r="EM1462" s="194"/>
      <c r="EN1462" s="194"/>
      <c r="EO1462" s="194"/>
      <c r="EP1462" s="194"/>
      <c r="EQ1462" s="194"/>
      <c r="ER1462" s="194"/>
      <c r="ES1462" s="194"/>
      <c r="ET1462" s="194"/>
      <c r="EU1462" s="194"/>
      <c r="EV1462" s="194"/>
      <c r="EW1462" s="194"/>
      <c r="EX1462" s="194"/>
      <c r="EY1462" s="194"/>
      <c r="EZ1462" s="194"/>
      <c r="FA1462" s="194"/>
      <c r="FB1462" s="194"/>
      <c r="FC1462" s="194"/>
      <c r="FD1462" s="194"/>
      <c r="FE1462" s="194"/>
      <c r="FF1462" s="194"/>
      <c r="FG1462" s="194"/>
      <c r="FH1462" s="194"/>
      <c r="FI1462" s="194"/>
      <c r="FJ1462" s="194"/>
      <c r="FK1462" s="194"/>
      <c r="FL1462" s="194"/>
      <c r="FM1462" s="194"/>
      <c r="FN1462" s="194"/>
      <c r="FO1462" s="194"/>
      <c r="FP1462" s="194"/>
      <c r="FQ1462" s="194"/>
      <c r="FR1462" s="194"/>
      <c r="FS1462" s="194"/>
      <c r="FT1462" s="194"/>
      <c r="FU1462" s="194"/>
      <c r="FV1462" s="194"/>
      <c r="FW1462" s="194"/>
      <c r="FX1462" s="194"/>
      <c r="FY1462" s="194"/>
      <c r="FZ1462" s="194"/>
      <c r="GA1462" s="194"/>
      <c r="GB1462" s="194"/>
      <c r="GC1462" s="194"/>
      <c r="GD1462" s="194"/>
      <c r="GE1462" s="194"/>
      <c r="GF1462" s="194"/>
      <c r="GG1462" s="194"/>
      <c r="GH1462" s="194"/>
      <c r="GI1462" s="194"/>
      <c r="GJ1462" s="194"/>
      <c r="GK1462" s="194"/>
      <c r="GL1462" s="194"/>
      <c r="GM1462" s="194"/>
      <c r="GN1462" s="194"/>
      <c r="GO1462" s="194"/>
      <c r="GP1462" s="194"/>
      <c r="GQ1462" s="194"/>
      <c r="GR1462" s="194"/>
      <c r="GS1462" s="194"/>
      <c r="GT1462" s="194"/>
      <c r="GU1462" s="194"/>
      <c r="GV1462" s="194"/>
      <c r="GW1462" s="194"/>
      <c r="GX1462" s="194"/>
      <c r="GY1462" s="194"/>
      <c r="GZ1462" s="194"/>
      <c r="HA1462" s="194"/>
      <c r="HB1462" s="194"/>
      <c r="HC1462" s="194"/>
      <c r="HD1462" s="194"/>
      <c r="HE1462" s="194"/>
      <c r="HF1462" s="194"/>
      <c r="HG1462" s="194"/>
      <c r="HH1462" s="194"/>
      <c r="HI1462" s="194"/>
      <c r="HJ1462" s="194"/>
      <c r="HK1462" s="194"/>
      <c r="HL1462" s="194"/>
      <c r="HM1462" s="194"/>
      <c r="HN1462" s="194"/>
      <c r="HO1462" s="194"/>
      <c r="HP1462" s="194"/>
      <c r="HQ1462" s="194"/>
      <c r="HR1462" s="194"/>
      <c r="HS1462" s="194"/>
      <c r="HT1462" s="194"/>
      <c r="HU1462" s="194"/>
      <c r="HV1462" s="194"/>
      <c r="HW1462" s="194"/>
      <c r="HX1462" s="194"/>
      <c r="HY1462" s="194"/>
      <c r="HZ1462" s="194"/>
      <c r="IA1462" s="194"/>
      <c r="IB1462" s="194"/>
      <c r="IC1462" s="194"/>
      <c r="ID1462" s="194"/>
      <c r="IE1462" s="194"/>
      <c r="IF1462" s="194"/>
      <c r="IG1462" s="194"/>
      <c r="IH1462" s="194"/>
      <c r="II1462" s="194"/>
      <c r="IJ1462" s="194"/>
      <c r="IK1462" s="194"/>
      <c r="IL1462" s="194"/>
      <c r="IO1462" s="194"/>
      <c r="IP1462" s="194"/>
    </row>
    <row r="1463" spans="1:250" s="216" customFormat="1" ht="12.75" x14ac:dyDescent="0.2">
      <c r="A1463" s="54" t="s">
        <v>43</v>
      </c>
      <c r="B1463" s="328" t="s">
        <v>50</v>
      </c>
      <c r="C1463" s="87" t="s">
        <v>1122</v>
      </c>
      <c r="D1463" s="86" t="s">
        <v>1017</v>
      </c>
      <c r="E1463" s="240">
        <v>1</v>
      </c>
      <c r="F1463" s="149"/>
      <c r="G1463" s="402">
        <f t="shared" si="22"/>
        <v>3200</v>
      </c>
      <c r="H1463" s="298"/>
      <c r="I1463" s="32">
        <f>IF(A1463="A 6",Tabelle1!$C$3,IF(A1463="A 7",Tabelle1!$C$4,IF(A1463="A 8",Tabelle1!$C$5,IF(A1463="A 9M",Tabelle1!$C$6,IF(A1463="A 9M+Z",Tabelle1!$C$7,Tabelle1!$C$8)))))</f>
        <v>3200</v>
      </c>
      <c r="J1463" s="194"/>
      <c r="K1463" s="194"/>
      <c r="L1463" s="194"/>
      <c r="M1463" s="194"/>
      <c r="N1463" s="194"/>
      <c r="O1463" s="194"/>
      <c r="P1463" s="194"/>
      <c r="Q1463" s="194"/>
      <c r="R1463" s="194"/>
      <c r="S1463" s="194"/>
      <c r="T1463" s="194"/>
      <c r="U1463" s="194"/>
      <c r="V1463" s="194"/>
      <c r="W1463" s="194"/>
      <c r="X1463" s="194"/>
      <c r="Y1463" s="194"/>
      <c r="Z1463" s="194"/>
      <c r="AA1463" s="194"/>
      <c r="AB1463" s="194"/>
      <c r="AC1463" s="194"/>
      <c r="AD1463" s="194"/>
      <c r="AE1463" s="194"/>
      <c r="AF1463" s="194"/>
      <c r="AG1463" s="194"/>
      <c r="AH1463" s="194"/>
      <c r="AI1463" s="194"/>
      <c r="AJ1463" s="194"/>
      <c r="AK1463" s="194"/>
      <c r="AL1463" s="194"/>
      <c r="AM1463" s="194"/>
      <c r="AN1463" s="194"/>
      <c r="AO1463" s="194"/>
      <c r="AP1463" s="194"/>
      <c r="AQ1463" s="194"/>
      <c r="AR1463" s="194"/>
      <c r="AS1463" s="194"/>
      <c r="AT1463" s="194"/>
      <c r="AU1463" s="194"/>
      <c r="AV1463" s="194"/>
      <c r="AW1463" s="194"/>
      <c r="AX1463" s="194"/>
      <c r="AY1463" s="194"/>
      <c r="AZ1463" s="194"/>
      <c r="BA1463" s="194"/>
      <c r="BB1463" s="194"/>
      <c r="BC1463" s="194"/>
      <c r="BD1463" s="194"/>
      <c r="BE1463" s="194"/>
      <c r="BF1463" s="194"/>
      <c r="BG1463" s="194"/>
      <c r="BH1463" s="194"/>
      <c r="BI1463" s="194"/>
      <c r="BJ1463" s="194"/>
      <c r="BK1463" s="194"/>
      <c r="BL1463" s="194"/>
      <c r="BM1463" s="194"/>
      <c r="BN1463" s="194"/>
      <c r="BO1463" s="194"/>
      <c r="BP1463" s="194"/>
      <c r="BQ1463" s="194"/>
      <c r="BR1463" s="194"/>
      <c r="BS1463" s="194"/>
      <c r="BT1463" s="194"/>
      <c r="BU1463" s="194"/>
      <c r="BV1463" s="194"/>
      <c r="BW1463" s="194"/>
      <c r="BX1463" s="194"/>
      <c r="BY1463" s="194"/>
      <c r="BZ1463" s="194"/>
      <c r="CA1463" s="194"/>
      <c r="CB1463" s="194"/>
      <c r="CC1463" s="194"/>
      <c r="CD1463" s="194"/>
      <c r="CE1463" s="194"/>
      <c r="CF1463" s="194"/>
      <c r="CG1463" s="194"/>
      <c r="CH1463" s="194"/>
      <c r="CI1463" s="194"/>
      <c r="CJ1463" s="194"/>
      <c r="CK1463" s="194"/>
      <c r="CL1463" s="194"/>
      <c r="CM1463" s="194"/>
      <c r="CN1463" s="194"/>
      <c r="CO1463" s="194"/>
      <c r="CP1463" s="194"/>
      <c r="CQ1463" s="194"/>
      <c r="CR1463" s="194"/>
      <c r="CS1463" s="194"/>
      <c r="CT1463" s="194"/>
      <c r="CU1463" s="194"/>
      <c r="CV1463" s="194"/>
      <c r="CW1463" s="194"/>
      <c r="CX1463" s="194"/>
      <c r="CY1463" s="194"/>
      <c r="CZ1463" s="194"/>
      <c r="DA1463" s="194"/>
      <c r="DB1463" s="194"/>
      <c r="DC1463" s="194"/>
      <c r="DD1463" s="194"/>
      <c r="DE1463" s="194"/>
      <c r="DF1463" s="194"/>
      <c r="DG1463" s="194"/>
      <c r="DH1463" s="194"/>
      <c r="DI1463" s="194"/>
      <c r="DJ1463" s="194"/>
      <c r="DK1463" s="194"/>
      <c r="DL1463" s="194"/>
      <c r="DM1463" s="194"/>
      <c r="DN1463" s="194"/>
      <c r="DO1463" s="194"/>
      <c r="DP1463" s="194"/>
      <c r="DQ1463" s="194"/>
      <c r="DR1463" s="194"/>
      <c r="DS1463" s="194"/>
      <c r="DT1463" s="194"/>
      <c r="DU1463" s="194"/>
      <c r="DV1463" s="194"/>
      <c r="DW1463" s="194"/>
      <c r="DX1463" s="194"/>
      <c r="DY1463" s="194"/>
      <c r="DZ1463" s="194"/>
      <c r="EA1463" s="194"/>
      <c r="EB1463" s="194"/>
      <c r="EC1463" s="194"/>
      <c r="ED1463" s="194"/>
      <c r="EE1463" s="194"/>
      <c r="EF1463" s="194"/>
      <c r="EG1463" s="194"/>
      <c r="EH1463" s="194"/>
      <c r="EI1463" s="194"/>
      <c r="EJ1463" s="194"/>
      <c r="EK1463" s="194"/>
      <c r="EL1463" s="194"/>
      <c r="EM1463" s="194"/>
      <c r="EN1463" s="194"/>
      <c r="EO1463" s="194"/>
      <c r="EP1463" s="194"/>
      <c r="EQ1463" s="194"/>
      <c r="ER1463" s="194"/>
      <c r="ES1463" s="194"/>
      <c r="ET1463" s="194"/>
      <c r="EU1463" s="194"/>
      <c r="EV1463" s="194"/>
      <c r="EW1463" s="194"/>
      <c r="EX1463" s="194"/>
      <c r="EY1463" s="194"/>
      <c r="EZ1463" s="194"/>
      <c r="FA1463" s="194"/>
      <c r="FB1463" s="194"/>
      <c r="FC1463" s="194"/>
      <c r="FD1463" s="194"/>
      <c r="FE1463" s="194"/>
      <c r="FF1463" s="194"/>
      <c r="FG1463" s="194"/>
      <c r="FH1463" s="194"/>
      <c r="FI1463" s="194"/>
      <c r="FJ1463" s="194"/>
      <c r="FK1463" s="194"/>
      <c r="FL1463" s="194"/>
      <c r="FM1463" s="194"/>
      <c r="FN1463" s="194"/>
      <c r="FO1463" s="194"/>
      <c r="FP1463" s="194"/>
      <c r="FQ1463" s="194"/>
      <c r="FR1463" s="194"/>
      <c r="FS1463" s="194"/>
      <c r="FT1463" s="194"/>
      <c r="FU1463" s="194"/>
      <c r="FV1463" s="194"/>
      <c r="FW1463" s="194"/>
      <c r="FX1463" s="194"/>
      <c r="FY1463" s="194"/>
      <c r="FZ1463" s="194"/>
      <c r="GA1463" s="194"/>
      <c r="GB1463" s="194"/>
      <c r="GC1463" s="194"/>
      <c r="GD1463" s="194"/>
      <c r="GE1463" s="194"/>
      <c r="GF1463" s="194"/>
      <c r="GG1463" s="194"/>
      <c r="GH1463" s="194"/>
      <c r="GI1463" s="194"/>
      <c r="GJ1463" s="194"/>
      <c r="GK1463" s="194"/>
      <c r="GL1463" s="194"/>
      <c r="GM1463" s="194"/>
      <c r="GN1463" s="194"/>
      <c r="GO1463" s="194"/>
      <c r="GP1463" s="194"/>
      <c r="GQ1463" s="194"/>
      <c r="GR1463" s="194"/>
      <c r="GS1463" s="194"/>
      <c r="GT1463" s="194"/>
      <c r="GU1463" s="194"/>
      <c r="GV1463" s="194"/>
      <c r="GW1463" s="194"/>
      <c r="GX1463" s="194"/>
      <c r="GY1463" s="194"/>
      <c r="GZ1463" s="194"/>
      <c r="HA1463" s="194"/>
      <c r="HB1463" s="194"/>
      <c r="HC1463" s="194"/>
      <c r="HD1463" s="194"/>
      <c r="HE1463" s="194"/>
      <c r="HF1463" s="194"/>
      <c r="HG1463" s="194"/>
      <c r="HH1463" s="194"/>
      <c r="HI1463" s="194"/>
      <c r="HJ1463" s="194"/>
      <c r="HK1463" s="194"/>
      <c r="HL1463" s="194"/>
      <c r="HM1463" s="194"/>
      <c r="HN1463" s="194"/>
      <c r="HO1463" s="194"/>
      <c r="HP1463" s="194"/>
      <c r="HQ1463" s="194"/>
      <c r="HR1463" s="194"/>
      <c r="HS1463" s="194"/>
      <c r="HT1463" s="194"/>
      <c r="HU1463" s="194"/>
      <c r="HV1463" s="194"/>
      <c r="HW1463" s="194"/>
      <c r="HX1463" s="194"/>
      <c r="HY1463" s="194"/>
      <c r="HZ1463" s="194"/>
      <c r="IA1463" s="194"/>
      <c r="IB1463" s="194"/>
      <c r="IC1463" s="194"/>
      <c r="ID1463" s="194"/>
      <c r="IE1463" s="194"/>
      <c r="IF1463" s="194"/>
      <c r="IG1463" s="194"/>
      <c r="IH1463" s="194"/>
      <c r="II1463" s="194"/>
      <c r="IJ1463" s="194"/>
      <c r="IK1463" s="194"/>
      <c r="IL1463" s="194"/>
      <c r="IO1463" s="194"/>
      <c r="IP1463" s="194"/>
    </row>
    <row r="1464" spans="1:250" s="216" customFormat="1" ht="12.75" x14ac:dyDescent="0.2">
      <c r="A1464" s="54" t="s">
        <v>43</v>
      </c>
      <c r="B1464" s="328" t="s">
        <v>50</v>
      </c>
      <c r="C1464" s="87" t="s">
        <v>1123</v>
      </c>
      <c r="D1464" s="86" t="s">
        <v>1017</v>
      </c>
      <c r="E1464" s="240">
        <v>1</v>
      </c>
      <c r="F1464" s="149"/>
      <c r="G1464" s="402">
        <f t="shared" si="22"/>
        <v>3200</v>
      </c>
      <c r="H1464" s="298"/>
      <c r="I1464" s="32">
        <f>IF(A1464="A 6",Tabelle1!$C$3,IF(A1464="A 7",Tabelle1!$C$4,IF(A1464="A 8",Tabelle1!$C$5,IF(A1464="A 9M",Tabelle1!$C$6,IF(A1464="A 9M+Z",Tabelle1!$C$7,Tabelle1!$C$8)))))</f>
        <v>3200</v>
      </c>
      <c r="J1464" s="194"/>
      <c r="K1464" s="194"/>
      <c r="L1464" s="194"/>
      <c r="M1464" s="194"/>
      <c r="N1464" s="194"/>
      <c r="O1464" s="194"/>
      <c r="P1464" s="194"/>
      <c r="Q1464" s="194"/>
      <c r="R1464" s="194"/>
      <c r="S1464" s="194"/>
      <c r="T1464" s="194"/>
      <c r="U1464" s="194"/>
      <c r="V1464" s="194"/>
      <c r="W1464" s="194"/>
      <c r="X1464" s="194"/>
      <c r="Y1464" s="194"/>
      <c r="Z1464" s="194"/>
      <c r="AA1464" s="194"/>
      <c r="AB1464" s="194"/>
      <c r="AC1464" s="194"/>
      <c r="AD1464" s="194"/>
      <c r="AE1464" s="194"/>
      <c r="AF1464" s="194"/>
      <c r="AG1464" s="194"/>
      <c r="AH1464" s="194"/>
      <c r="AI1464" s="194"/>
      <c r="AJ1464" s="194"/>
      <c r="AK1464" s="194"/>
      <c r="AL1464" s="194"/>
      <c r="AM1464" s="194"/>
      <c r="AN1464" s="194"/>
      <c r="AO1464" s="194"/>
      <c r="AP1464" s="194"/>
      <c r="AQ1464" s="194"/>
      <c r="AR1464" s="194"/>
      <c r="AS1464" s="194"/>
      <c r="AT1464" s="194"/>
      <c r="AU1464" s="194"/>
      <c r="AV1464" s="194"/>
      <c r="AW1464" s="194"/>
      <c r="AX1464" s="194"/>
      <c r="AY1464" s="194"/>
      <c r="AZ1464" s="194"/>
      <c r="BA1464" s="194"/>
      <c r="BB1464" s="194"/>
      <c r="BC1464" s="194"/>
      <c r="BD1464" s="194"/>
      <c r="BE1464" s="194"/>
      <c r="BF1464" s="194"/>
      <c r="BG1464" s="194"/>
      <c r="BH1464" s="194"/>
      <c r="BI1464" s="194"/>
      <c r="BJ1464" s="194"/>
      <c r="BK1464" s="194"/>
      <c r="BL1464" s="194"/>
      <c r="BM1464" s="194"/>
      <c r="BN1464" s="194"/>
      <c r="BO1464" s="194"/>
      <c r="BP1464" s="194"/>
      <c r="BQ1464" s="194"/>
      <c r="BR1464" s="194"/>
      <c r="BS1464" s="194"/>
      <c r="BT1464" s="194"/>
      <c r="BU1464" s="194"/>
      <c r="BV1464" s="194"/>
      <c r="BW1464" s="194"/>
      <c r="BX1464" s="194"/>
      <c r="BY1464" s="194"/>
      <c r="BZ1464" s="194"/>
      <c r="CA1464" s="194"/>
      <c r="CB1464" s="194"/>
      <c r="CC1464" s="194"/>
      <c r="CD1464" s="194"/>
      <c r="CE1464" s="194"/>
      <c r="CF1464" s="194"/>
      <c r="CG1464" s="194"/>
      <c r="CH1464" s="194"/>
      <c r="CI1464" s="194"/>
      <c r="CJ1464" s="194"/>
      <c r="CK1464" s="194"/>
      <c r="CL1464" s="194"/>
      <c r="CM1464" s="194"/>
      <c r="CN1464" s="194"/>
      <c r="CO1464" s="194"/>
      <c r="CP1464" s="194"/>
      <c r="CQ1464" s="194"/>
      <c r="CR1464" s="194"/>
      <c r="CS1464" s="194"/>
      <c r="CT1464" s="194"/>
      <c r="CU1464" s="194"/>
      <c r="CV1464" s="194"/>
      <c r="CW1464" s="194"/>
      <c r="CX1464" s="194"/>
      <c r="CY1464" s="194"/>
      <c r="CZ1464" s="194"/>
      <c r="DA1464" s="194"/>
      <c r="DB1464" s="194"/>
      <c r="DC1464" s="194"/>
      <c r="DD1464" s="194"/>
      <c r="DE1464" s="194"/>
      <c r="DF1464" s="194"/>
      <c r="DG1464" s="194"/>
      <c r="DH1464" s="194"/>
      <c r="DI1464" s="194"/>
      <c r="DJ1464" s="194"/>
      <c r="DK1464" s="194"/>
      <c r="DL1464" s="194"/>
      <c r="DM1464" s="194"/>
      <c r="DN1464" s="194"/>
      <c r="DO1464" s="194"/>
      <c r="DP1464" s="194"/>
      <c r="DQ1464" s="194"/>
      <c r="DR1464" s="194"/>
      <c r="DS1464" s="194"/>
      <c r="DT1464" s="194"/>
      <c r="DU1464" s="194"/>
      <c r="DV1464" s="194"/>
      <c r="DW1464" s="194"/>
      <c r="DX1464" s="194"/>
      <c r="DY1464" s="194"/>
      <c r="DZ1464" s="194"/>
      <c r="EA1464" s="194"/>
      <c r="EB1464" s="194"/>
      <c r="EC1464" s="194"/>
      <c r="ED1464" s="194"/>
      <c r="EE1464" s="194"/>
      <c r="EF1464" s="194"/>
      <c r="EG1464" s="194"/>
      <c r="EH1464" s="194"/>
      <c r="EI1464" s="194"/>
      <c r="EJ1464" s="194"/>
      <c r="EK1464" s="194"/>
      <c r="EL1464" s="194"/>
      <c r="EM1464" s="194"/>
      <c r="EN1464" s="194"/>
      <c r="EO1464" s="194"/>
      <c r="EP1464" s="194"/>
      <c r="EQ1464" s="194"/>
      <c r="ER1464" s="194"/>
      <c r="ES1464" s="194"/>
      <c r="ET1464" s="194"/>
      <c r="EU1464" s="194"/>
      <c r="EV1464" s="194"/>
      <c r="EW1464" s="194"/>
      <c r="EX1464" s="194"/>
      <c r="EY1464" s="194"/>
      <c r="EZ1464" s="194"/>
      <c r="FA1464" s="194"/>
      <c r="FB1464" s="194"/>
      <c r="FC1464" s="194"/>
      <c r="FD1464" s="194"/>
      <c r="FE1464" s="194"/>
      <c r="FF1464" s="194"/>
      <c r="FG1464" s="194"/>
      <c r="FH1464" s="194"/>
      <c r="FI1464" s="194"/>
      <c r="FJ1464" s="194"/>
      <c r="FK1464" s="194"/>
      <c r="FL1464" s="194"/>
      <c r="FM1464" s="194"/>
      <c r="FN1464" s="194"/>
      <c r="FO1464" s="194"/>
      <c r="FP1464" s="194"/>
      <c r="FQ1464" s="194"/>
      <c r="FR1464" s="194"/>
      <c r="FS1464" s="194"/>
      <c r="FT1464" s="194"/>
      <c r="FU1464" s="194"/>
      <c r="FV1464" s="194"/>
      <c r="FW1464" s="194"/>
      <c r="FX1464" s="194"/>
      <c r="FY1464" s="194"/>
      <c r="FZ1464" s="194"/>
      <c r="GA1464" s="194"/>
      <c r="GB1464" s="194"/>
      <c r="GC1464" s="194"/>
      <c r="GD1464" s="194"/>
      <c r="GE1464" s="194"/>
      <c r="GF1464" s="194"/>
      <c r="GG1464" s="194"/>
      <c r="GH1464" s="194"/>
      <c r="GI1464" s="194"/>
      <c r="GJ1464" s="194"/>
      <c r="GK1464" s="194"/>
      <c r="GL1464" s="194"/>
      <c r="GM1464" s="194"/>
      <c r="GN1464" s="194"/>
      <c r="GO1464" s="194"/>
      <c r="GP1464" s="194"/>
      <c r="GQ1464" s="194"/>
      <c r="GR1464" s="194"/>
      <c r="GS1464" s="194"/>
      <c r="GT1464" s="194"/>
      <c r="GU1464" s="194"/>
      <c r="GV1464" s="194"/>
      <c r="GW1464" s="194"/>
      <c r="GX1464" s="194"/>
      <c r="GY1464" s="194"/>
      <c r="GZ1464" s="194"/>
      <c r="HA1464" s="194"/>
      <c r="HB1464" s="194"/>
      <c r="HC1464" s="194"/>
      <c r="HD1464" s="194"/>
      <c r="HE1464" s="194"/>
      <c r="HF1464" s="194"/>
      <c r="HG1464" s="194"/>
      <c r="HH1464" s="194"/>
      <c r="HI1464" s="194"/>
      <c r="HJ1464" s="194"/>
      <c r="HK1464" s="194"/>
      <c r="HL1464" s="194"/>
      <c r="HM1464" s="194"/>
      <c r="HN1464" s="194"/>
      <c r="HO1464" s="194"/>
      <c r="HP1464" s="194"/>
      <c r="HQ1464" s="194"/>
      <c r="HR1464" s="194"/>
      <c r="HS1464" s="194"/>
      <c r="HT1464" s="194"/>
      <c r="HU1464" s="194"/>
      <c r="HV1464" s="194"/>
      <c r="HW1464" s="194"/>
      <c r="HX1464" s="194"/>
      <c r="HY1464" s="194"/>
      <c r="HZ1464" s="194"/>
      <c r="IA1464" s="194"/>
      <c r="IB1464" s="194"/>
      <c r="IC1464" s="194"/>
      <c r="ID1464" s="194"/>
      <c r="IE1464" s="194"/>
      <c r="IF1464" s="194"/>
      <c r="IG1464" s="194"/>
      <c r="IH1464" s="194"/>
      <c r="II1464" s="194"/>
      <c r="IJ1464" s="194"/>
      <c r="IK1464" s="194"/>
      <c r="IL1464" s="194"/>
      <c r="IO1464" s="194"/>
      <c r="IP1464" s="194"/>
    </row>
    <row r="1465" spans="1:250" s="55" customFormat="1" x14ac:dyDescent="0.2">
      <c r="A1465" s="20"/>
      <c r="B1465" s="306"/>
      <c r="C1465" s="38"/>
      <c r="D1465" s="63"/>
      <c r="E1465" s="22"/>
      <c r="F1465" s="74"/>
      <c r="G1465" s="404"/>
    </row>
    <row r="1466" spans="1:250" x14ac:dyDescent="0.2">
      <c r="A1466" s="19"/>
      <c r="B1466" s="330"/>
      <c r="C1466" s="19"/>
      <c r="D1466" s="19"/>
      <c r="E1466" s="319"/>
      <c r="F1466" s="447"/>
      <c r="G1466" s="403"/>
    </row>
    <row r="1467" spans="1:250" x14ac:dyDescent="0.2">
      <c r="A1467" s="393" t="s">
        <v>9</v>
      </c>
      <c r="B1467" s="394"/>
      <c r="C1467" s="393"/>
      <c r="D1467" s="393"/>
      <c r="E1467" s="406">
        <f>SUM(E12:E1466)</f>
        <v>1281.0549999999996</v>
      </c>
      <c r="F1467" s="452"/>
      <c r="G1467" s="395">
        <f>SUM(G12:G1466)</f>
        <v>7527277.5</v>
      </c>
    </row>
    <row r="1468" spans="1:250" x14ac:dyDescent="0.2">
      <c r="E1468" s="320"/>
    </row>
    <row r="1469" spans="1:250" x14ac:dyDescent="0.2">
      <c r="E1469" s="320"/>
    </row>
    <row r="1470" spans="1:250" x14ac:dyDescent="0.2">
      <c r="A1470" s="1" t="s">
        <v>1124</v>
      </c>
      <c r="E1470" s="320"/>
    </row>
    <row r="1471" spans="1:250" x14ac:dyDescent="0.2">
      <c r="E1471" s="320"/>
    </row>
    <row r="1472" spans="1:250" x14ac:dyDescent="0.2">
      <c r="A1472" s="237"/>
      <c r="B1472" s="332" t="s">
        <v>38</v>
      </c>
      <c r="C1472" s="303" t="s">
        <v>1132</v>
      </c>
      <c r="E1472" s="320">
        <f>SUMIF(A10:A1465,"A 6",E10:E1465)</f>
        <v>3</v>
      </c>
    </row>
    <row r="1473" spans="1:6" x14ac:dyDescent="0.2">
      <c r="A1473" s="237"/>
      <c r="B1473" s="332" t="s">
        <v>43</v>
      </c>
      <c r="C1473" s="303" t="s">
        <v>1133</v>
      </c>
      <c r="E1473" s="320">
        <f>SUMIF(A11:A1466,"A 7",E11:E1466)</f>
        <v>217.69999999999996</v>
      </c>
      <c r="F1473" s="454"/>
    </row>
    <row r="1474" spans="1:6" x14ac:dyDescent="0.2">
      <c r="A1474" s="237"/>
      <c r="B1474" s="332" t="s">
        <v>50</v>
      </c>
      <c r="C1474" s="303" t="s">
        <v>1134</v>
      </c>
      <c r="E1474" s="320">
        <f>SUMIF(A12:A1467,"A 8",E12:E1467)</f>
        <v>505.38000000000005</v>
      </c>
    </row>
    <row r="1475" spans="1:6" x14ac:dyDescent="0.2">
      <c r="A1475" s="237"/>
      <c r="B1475" s="332" t="s">
        <v>75</v>
      </c>
      <c r="C1475" s="303" t="s">
        <v>1135</v>
      </c>
      <c r="E1475" s="320">
        <f>SUMIF(A13:A1468,"A 9M*",E13:E1468)</f>
        <v>441.63499999999999</v>
      </c>
    </row>
    <row r="1476" spans="1:6" x14ac:dyDescent="0.2">
      <c r="A1476" s="237"/>
      <c r="B1476" s="332" t="s">
        <v>73</v>
      </c>
      <c r="C1476" s="303" t="s">
        <v>1136</v>
      </c>
      <c r="E1476" s="320">
        <f>SUMIF(A14:A1469,"A 9G",E14:E1469)</f>
        <v>113.34</v>
      </c>
      <c r="F1476" s="454"/>
    </row>
    <row r="1477" spans="1:6" x14ac:dyDescent="0.2">
      <c r="E1477" s="320"/>
    </row>
    <row r="1478" spans="1:6" x14ac:dyDescent="0.2">
      <c r="D1478" s="2" t="s">
        <v>1125</v>
      </c>
      <c r="E1478" s="320">
        <f>SUM(E1472:E1477)</f>
        <v>1281.0550000000001</v>
      </c>
    </row>
  </sheetData>
  <mergeCells count="2">
    <mergeCell ref="A3:G3"/>
    <mergeCell ref="A8:G8"/>
  </mergeCells>
  <pageMargins left="0.62992125984251968" right="0.47244094488188981" top="1.4566929133858268" bottom="0.51181102362204722" header="0.6692913385826772" footer="0.15748031496062992"/>
  <pageSetup paperSize="9" scale="88" fitToHeight="0" orientation="portrait" r:id="rId1"/>
  <headerFooter scaleWithDoc="0" alignWithMargins="0">
    <oddHeader>&amp;L&amp;10DO.IT - Amt für Digitalisierung,
Organisation und IT
17-3.2&amp;C&amp;"Arial,Fett"&amp;10Vorgriff auf den Stellenplan 2024
&amp;"Arial,Standard"Übersicht zu den
&amp;"Arial,Fett"Stellenhebungen&amp;R&amp;10Anlage 4 zur GRDrs. 653/2022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C9" sqref="C9"/>
    </sheetView>
  </sheetViews>
  <sheetFormatPr baseColWidth="10" defaultRowHeight="14.25" x14ac:dyDescent="0.2"/>
  <sheetData>
    <row r="2" spans="1:3" s="455" customFormat="1" ht="15" x14ac:dyDescent="0.25">
      <c r="A2" s="455" t="s">
        <v>1138</v>
      </c>
      <c r="B2" s="455" t="s">
        <v>1139</v>
      </c>
      <c r="C2" s="455" t="s">
        <v>1140</v>
      </c>
    </row>
    <row r="3" spans="1:3" x14ac:dyDescent="0.2">
      <c r="A3" t="s">
        <v>38</v>
      </c>
      <c r="B3" t="s">
        <v>43</v>
      </c>
      <c r="C3" s="456">
        <v>3700</v>
      </c>
    </row>
    <row r="4" spans="1:3" x14ac:dyDescent="0.2">
      <c r="A4" t="s">
        <v>43</v>
      </c>
      <c r="B4" t="s">
        <v>50</v>
      </c>
      <c r="C4" s="456">
        <v>3200</v>
      </c>
    </row>
    <row r="5" spans="1:3" x14ac:dyDescent="0.2">
      <c r="A5" t="s">
        <v>50</v>
      </c>
      <c r="B5" t="s">
        <v>1128</v>
      </c>
      <c r="C5" s="456">
        <v>4500</v>
      </c>
    </row>
    <row r="6" spans="1:3" x14ac:dyDescent="0.2">
      <c r="A6" t="s">
        <v>75</v>
      </c>
      <c r="B6" t="s">
        <v>1129</v>
      </c>
      <c r="C6" s="456">
        <v>9700</v>
      </c>
    </row>
    <row r="7" spans="1:3" x14ac:dyDescent="0.2">
      <c r="A7" t="s">
        <v>148</v>
      </c>
      <c r="B7" t="s">
        <v>1131</v>
      </c>
      <c r="C7" s="456">
        <v>4900</v>
      </c>
    </row>
    <row r="8" spans="1:3" x14ac:dyDescent="0.2">
      <c r="A8" t="s">
        <v>73</v>
      </c>
      <c r="B8" t="s">
        <v>1130</v>
      </c>
      <c r="C8" s="456">
        <v>6600</v>
      </c>
    </row>
    <row r="9" spans="1:3" x14ac:dyDescent="0.2">
      <c r="C9" s="456"/>
    </row>
    <row r="10" spans="1:3" x14ac:dyDescent="0.2">
      <c r="C10" s="456"/>
    </row>
    <row r="11" spans="1:3" x14ac:dyDescent="0.2">
      <c r="C11" s="456"/>
    </row>
    <row r="12" spans="1:3" x14ac:dyDescent="0.2">
      <c r="C12" s="456"/>
    </row>
    <row r="13" spans="1:3" x14ac:dyDescent="0.2">
      <c r="C13" s="456"/>
    </row>
    <row r="14" spans="1:3" x14ac:dyDescent="0.2">
      <c r="C14" s="456"/>
    </row>
    <row r="15" spans="1:3" x14ac:dyDescent="0.2">
      <c r="C15" s="456"/>
    </row>
    <row r="16" spans="1:3" x14ac:dyDescent="0.2">
      <c r="C16" s="456"/>
    </row>
    <row r="17" spans="3:3" x14ac:dyDescent="0.2">
      <c r="C17" s="456"/>
    </row>
    <row r="18" spans="3:3" x14ac:dyDescent="0.2">
      <c r="C18" s="456"/>
    </row>
    <row r="19" spans="3:3" x14ac:dyDescent="0.2">
      <c r="C19" s="456"/>
    </row>
    <row r="20" spans="3:3" x14ac:dyDescent="0.2">
      <c r="C20" s="456"/>
    </row>
    <row r="21" spans="3:3" x14ac:dyDescent="0.2">
      <c r="C21" s="456"/>
    </row>
    <row r="22" spans="3:3" x14ac:dyDescent="0.2">
      <c r="C22" s="456"/>
    </row>
    <row r="23" spans="3:3" x14ac:dyDescent="0.2">
      <c r="C23" s="456"/>
    </row>
    <row r="24" spans="3:3" x14ac:dyDescent="0.2">
      <c r="C24" s="456"/>
    </row>
    <row r="25" spans="3:3" x14ac:dyDescent="0.2">
      <c r="C25" s="456"/>
    </row>
    <row r="26" spans="3:3" x14ac:dyDescent="0.2">
      <c r="C26" s="45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STPL 2024</vt:lpstr>
      <vt:lpstr>Tabelle1</vt:lpstr>
      <vt:lpstr>'STPL 2024'!Druckbereich</vt:lpstr>
      <vt:lpstr>'STPL 2024'!Drucktitel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U103007</dc:creator>
  <cp:lastModifiedBy>Baumann, Gerhard</cp:lastModifiedBy>
  <cp:lastPrinted>2022-10-25T14:10:31Z</cp:lastPrinted>
  <dcterms:created xsi:type="dcterms:W3CDTF">2015-03-04T14:34:16Z</dcterms:created>
  <dcterms:modified xsi:type="dcterms:W3CDTF">2022-11-02T14:13:18Z</dcterms:modified>
</cp:coreProperties>
</file>