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4-2025\Vorgriff\GRDrs. 653-2022\"/>
    </mc:Choice>
  </mc:AlternateContent>
  <bookViews>
    <workbookView xWindow="120" yWindow="15" windowWidth="23610" windowHeight="10440"/>
  </bookViews>
  <sheets>
    <sheet name="gesamt" sheetId="1" r:id="rId1"/>
  </sheets>
  <definedNames>
    <definedName name="_xlnm.Print_Titles" localSheetId="0">gesamt!$3:$5</definedName>
  </definedNames>
  <calcPr calcId="162913"/>
</workbook>
</file>

<file path=xl/calcChain.xml><?xml version="1.0" encoding="utf-8"?>
<calcChain xmlns="http://schemas.openxmlformats.org/spreadsheetml/2006/main">
  <c r="I29" i="1" l="1"/>
  <c r="I28" i="1"/>
  <c r="I30" i="1" l="1"/>
  <c r="E29" i="1"/>
  <c r="E28" i="1" l="1"/>
  <c r="E30" i="1" s="1"/>
</calcChain>
</file>

<file path=xl/sharedStrings.xml><?xml version="1.0" encoding="utf-8"?>
<sst xmlns="http://schemas.openxmlformats.org/spreadsheetml/2006/main" count="111" uniqueCount="68">
  <si>
    <t>Amt</t>
  </si>
  <si>
    <t xml:space="preserve"> </t>
  </si>
  <si>
    <t>Anlass</t>
  </si>
  <si>
    <t>Funktionsbezeichnung</t>
  </si>
  <si>
    <t>Bemerkungen</t>
  </si>
  <si>
    <t>Einsparungen</t>
  </si>
  <si>
    <t>in €</t>
  </si>
  <si>
    <t>(Aktivaufwand)</t>
  </si>
  <si>
    <t>Stellen-</t>
  </si>
  <si>
    <t>vermerke</t>
  </si>
  <si>
    <t xml:space="preserve">  Stellen-</t>
  </si>
  <si>
    <t>wert</t>
  </si>
  <si>
    <t>bisher</t>
  </si>
  <si>
    <t>nummer</t>
  </si>
  <si>
    <t>anzahl</t>
  </si>
  <si>
    <t>Kulturamt</t>
  </si>
  <si>
    <t>EG 8</t>
  </si>
  <si>
    <t>Jobcenter</t>
  </si>
  <si>
    <t>Liegenschaftsamt</t>
  </si>
  <si>
    <t>Sachbearbeiter/-in</t>
  </si>
  <si>
    <t>Jugendamt</t>
  </si>
  <si>
    <t>KW 01/22</t>
  </si>
  <si>
    <t>Übergang Abt. Wohnen zu Amt 61
Streichung zum StPl 2022 wurde versäumt</t>
  </si>
  <si>
    <t>510 3000 121</t>
  </si>
  <si>
    <t>S 17</t>
  </si>
  <si>
    <t>Sozialarbeiter/-in</t>
  </si>
  <si>
    <t>Streichung zum StPl 2022 wurde versäumt</t>
  </si>
  <si>
    <t>510 3000 131</t>
  </si>
  <si>
    <t>Sozialpädagoge/-in</t>
  </si>
  <si>
    <t>410 1000 140</t>
  </si>
  <si>
    <t>EG 2Ü</t>
  </si>
  <si>
    <t>Aufseher/-in</t>
  </si>
  <si>
    <t>KW</t>
  </si>
  <si>
    <t>Stelleninhaberin ist ausgeschieden</t>
  </si>
  <si>
    <t>290 0500 904</t>
  </si>
  <si>
    <t>EG 10</t>
  </si>
  <si>
    <t>PAP</t>
  </si>
  <si>
    <t>KW 01/23</t>
  </si>
  <si>
    <t>Projekt endet 2022</t>
  </si>
  <si>
    <t>Amt für öffentliche Ordnung</t>
  </si>
  <si>
    <t>320 0201 039</t>
  </si>
  <si>
    <t>A 11</t>
  </si>
  <si>
    <t>Amt für Umweltschutz</t>
  </si>
  <si>
    <t>360 0303 070</t>
  </si>
  <si>
    <t>EG 9c</t>
  </si>
  <si>
    <t>KW 05/22</t>
  </si>
  <si>
    <t>Stelle wurde befristet geschaffen</t>
  </si>
  <si>
    <t>360 0303 075</t>
  </si>
  <si>
    <t>*</t>
  </si>
  <si>
    <t>davon nicht haushaltsentlastend</t>
  </si>
  <si>
    <t>Nettoeinsparung</t>
  </si>
  <si>
    <t>Summe</t>
  </si>
  <si>
    <t>Jugendamt - Kitas</t>
  </si>
  <si>
    <t>div.</t>
  </si>
  <si>
    <t>div,</t>
  </si>
  <si>
    <t>S 15</t>
  </si>
  <si>
    <t>S 13</t>
  </si>
  <si>
    <t>S 8b</t>
  </si>
  <si>
    <t>GRDrs. 661/2021</t>
  </si>
  <si>
    <t>S 8a</t>
  </si>
  <si>
    <t>S 3</t>
  </si>
  <si>
    <t>EG 3</t>
  </si>
  <si>
    <t>Gruppenleitung</t>
  </si>
  <si>
    <t>Zweitfachkraft</t>
  </si>
  <si>
    <t>Zusatzfachkraft</t>
  </si>
  <si>
    <t>Hauswirtschaft</t>
  </si>
  <si>
    <t>Einrichtungsleitung</t>
  </si>
  <si>
    <t>Stv. Einrichtungsleitung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</si>
</sst>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#,##0\ &quot;€&quot;"/>
    <numFmt numFmtId="166" formatCode="###\ ####\ ###"/>
    <numFmt numFmtId="167" formatCode="0.000"/>
  </numFmts>
  <fonts count="12" x14ac:knownFonts="1"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i/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 applyAlignment="1">
      <alignment horizontal="left"/>
    </xf>
    <xf numFmtId="164" fontId="3" fillId="2" borderId="5" xfId="0" applyNumberFormat="1" applyFont="1" applyFill="1" applyBorder="1" applyAlignment="1">
      <alignment horizontal="center"/>
    </xf>
    <xf numFmtId="167" fontId="1" fillId="0" borderId="5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164" fontId="1" fillId="0" borderId="10" xfId="0" applyNumberFormat="1" applyFont="1" applyFill="1" applyBorder="1"/>
    <xf numFmtId="0" fontId="1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6" fontId="1" fillId="0" borderId="12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166" fontId="1" fillId="0" borderId="11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164" fontId="5" fillId="2" borderId="2" xfId="0" quotePrefix="1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6" fontId="7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66" fontId="5" fillId="0" borderId="8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164" fontId="5" fillId="2" borderId="3" xfId="0" applyNumberFormat="1" applyFont="1" applyFill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166" fontId="1" fillId="0" borderId="7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164" fontId="1" fillId="2" borderId="2" xfId="0" quotePrefix="1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left" vertical="center" wrapText="1"/>
    </xf>
    <xf numFmtId="166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2" fontId="10" fillId="3" borderId="1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165" fontId="1" fillId="4" borderId="15" xfId="0" applyNumberFormat="1" applyFont="1" applyFill="1" applyBorder="1" applyAlignment="1">
      <alignment horizontal="right"/>
    </xf>
    <xf numFmtId="165" fontId="10" fillId="0" borderId="16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7" fontId="11" fillId="0" borderId="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wrapText="1"/>
    </xf>
    <xf numFmtId="0" fontId="11" fillId="0" borderId="14" xfId="0" applyFont="1" applyBorder="1" applyAlignment="1">
      <alignment horizontal="left" wrapText="1"/>
    </xf>
    <xf numFmtId="165" fontId="3" fillId="2" borderId="15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center"/>
    </xf>
    <xf numFmtId="0" fontId="11" fillId="0" borderId="0" xfId="0" applyFont="1"/>
    <xf numFmtId="0" fontId="3" fillId="0" borderId="5" xfId="0" applyFont="1" applyBorder="1" applyAlignment="1">
      <alignment horizontal="left"/>
    </xf>
    <xf numFmtId="166" fontId="3" fillId="0" borderId="13" xfId="0" applyNumberFormat="1" applyFont="1" applyFill="1" applyBorder="1" applyAlignment="1"/>
    <xf numFmtId="166" fontId="1" fillId="0" borderId="13" xfId="0" applyNumberFormat="1" applyFont="1" applyFill="1" applyBorder="1" applyAlignment="1"/>
    <xf numFmtId="165" fontId="1" fillId="2" borderId="18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165" fontId="1" fillId="2" borderId="20" xfId="0" applyNumberFormat="1" applyFont="1" applyFill="1" applyBorder="1" applyAlignment="1">
      <alignment horizontal="center"/>
    </xf>
    <xf numFmtId="165" fontId="5" fillId="2" borderId="21" xfId="0" applyNumberFormat="1" applyFont="1" applyFill="1" applyBorder="1" applyAlignment="1">
      <alignment horizontal="right" vertical="center"/>
    </xf>
    <xf numFmtId="165" fontId="1" fillId="2" borderId="21" xfId="0" applyNumberFormat="1" applyFont="1" applyFill="1" applyBorder="1" applyAlignment="1">
      <alignment horizontal="right" vertical="center"/>
    </xf>
    <xf numFmtId="165" fontId="7" fillId="2" borderId="21" xfId="0" applyNumberFormat="1" applyFont="1" applyFill="1" applyBorder="1" applyAlignment="1">
      <alignment horizontal="right" vertical="center"/>
    </xf>
    <xf numFmtId="165" fontId="2" fillId="2" borderId="21" xfId="0" applyNumberFormat="1" applyFont="1" applyFill="1" applyBorder="1" applyAlignment="1">
      <alignment horizontal="right" vertical="center"/>
    </xf>
    <xf numFmtId="165" fontId="8" fillId="2" borderId="22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124" zoomScaleNormal="120" zoomScaleSheetLayoutView="124" workbookViewId="0">
      <selection activeCell="M32" sqref="M32"/>
    </sheetView>
  </sheetViews>
  <sheetFormatPr baseColWidth="10" defaultRowHeight="11.25" x14ac:dyDescent="0.2"/>
  <cols>
    <col min="1" max="1" width="28.7109375" style="1" customWidth="1"/>
    <col min="2" max="2" width="11.42578125" style="11"/>
    <col min="3" max="3" width="8.140625" style="2" customWidth="1"/>
    <col min="4" max="4" width="19.28515625" style="1" customWidth="1"/>
    <col min="5" max="5" width="7.7109375" style="1" customWidth="1"/>
    <col min="6" max="6" width="7.42578125" style="1" customWidth="1"/>
    <col min="7" max="7" width="29.140625" style="1" customWidth="1"/>
    <col min="8" max="8" width="28.42578125" style="10" customWidth="1"/>
    <col min="9" max="9" width="11.42578125" style="13"/>
    <col min="10" max="10" width="4.5703125" style="11" customWidth="1"/>
    <col min="11" max="16384" width="11.42578125" style="1"/>
  </cols>
  <sheetData>
    <row r="1" spans="1:10" x14ac:dyDescent="0.2">
      <c r="B1" s="15"/>
      <c r="E1" s="9"/>
      <c r="G1" s="2"/>
      <c r="I1" s="12"/>
    </row>
    <row r="2" spans="1:10" x14ac:dyDescent="0.2">
      <c r="A2" s="16"/>
      <c r="B2" s="17"/>
      <c r="C2" s="18"/>
      <c r="D2" s="19"/>
      <c r="E2" s="20"/>
      <c r="F2" s="19"/>
      <c r="G2" s="18"/>
      <c r="H2" s="21"/>
      <c r="I2" s="22"/>
    </row>
    <row r="3" spans="1:10" x14ac:dyDescent="0.2">
      <c r="A3" s="26" t="s">
        <v>0</v>
      </c>
      <c r="B3" s="33" t="s">
        <v>8</v>
      </c>
      <c r="C3" s="26" t="s">
        <v>10</v>
      </c>
      <c r="D3" s="26" t="s">
        <v>3</v>
      </c>
      <c r="E3" s="34" t="s">
        <v>8</v>
      </c>
      <c r="F3" s="26" t="s">
        <v>8</v>
      </c>
      <c r="G3" s="26" t="s">
        <v>2</v>
      </c>
      <c r="H3" s="35" t="s">
        <v>4</v>
      </c>
      <c r="I3" s="90" t="s">
        <v>5</v>
      </c>
      <c r="J3" s="98"/>
    </row>
    <row r="4" spans="1:10" x14ac:dyDescent="0.2">
      <c r="A4" s="3"/>
      <c r="B4" s="36" t="s">
        <v>13</v>
      </c>
      <c r="C4" s="3" t="s">
        <v>11</v>
      </c>
      <c r="D4" s="3" t="s">
        <v>1</v>
      </c>
      <c r="E4" s="8" t="s">
        <v>14</v>
      </c>
      <c r="F4" s="3" t="s">
        <v>9</v>
      </c>
      <c r="G4" s="37"/>
      <c r="H4" s="38" t="s">
        <v>1</v>
      </c>
      <c r="I4" s="91" t="s">
        <v>6</v>
      </c>
      <c r="J4" s="99"/>
    </row>
    <row r="5" spans="1:10" x14ac:dyDescent="0.2">
      <c r="A5" s="24"/>
      <c r="B5" s="39"/>
      <c r="C5" s="23" t="s">
        <v>1</v>
      </c>
      <c r="D5" s="24"/>
      <c r="E5" s="27"/>
      <c r="F5" s="24" t="s">
        <v>12</v>
      </c>
      <c r="G5" s="23"/>
      <c r="H5" s="25" t="s">
        <v>1</v>
      </c>
      <c r="I5" s="92" t="s">
        <v>7</v>
      </c>
      <c r="J5" s="99"/>
    </row>
    <row r="6" spans="1:10" s="31" customFormat="1" ht="12.75" x14ac:dyDescent="0.2">
      <c r="A6" s="30"/>
      <c r="B6" s="40"/>
      <c r="C6" s="41"/>
      <c r="D6" s="42"/>
      <c r="E6" s="43"/>
      <c r="F6" s="44"/>
      <c r="G6" s="45"/>
      <c r="H6" s="46"/>
      <c r="I6" s="93"/>
      <c r="J6" s="100"/>
    </row>
    <row r="7" spans="1:10" s="31" customFormat="1" ht="33.75" x14ac:dyDescent="0.2">
      <c r="A7" s="30" t="s">
        <v>18</v>
      </c>
      <c r="B7" s="57">
        <v>2301020140</v>
      </c>
      <c r="C7" s="58" t="s">
        <v>16</v>
      </c>
      <c r="D7" s="59" t="s">
        <v>19</v>
      </c>
      <c r="E7" s="60">
        <v>0.2</v>
      </c>
      <c r="F7" s="61" t="s">
        <v>21</v>
      </c>
      <c r="G7" s="62" t="s">
        <v>22</v>
      </c>
      <c r="H7" s="63"/>
      <c r="I7" s="94">
        <v>11100</v>
      </c>
      <c r="J7" s="101" t="s">
        <v>48</v>
      </c>
    </row>
    <row r="8" spans="1:10" s="31" customFormat="1" ht="12.75" x14ac:dyDescent="0.2">
      <c r="A8" s="30"/>
      <c r="B8" s="40"/>
      <c r="C8" s="41"/>
      <c r="D8" s="42"/>
      <c r="E8" s="43"/>
      <c r="F8" s="44"/>
      <c r="G8" s="45"/>
      <c r="H8" s="46"/>
      <c r="I8" s="93"/>
      <c r="J8" s="101"/>
    </row>
    <row r="9" spans="1:10" s="31" customFormat="1" x14ac:dyDescent="0.2">
      <c r="A9" s="30" t="s">
        <v>17</v>
      </c>
      <c r="B9" s="57" t="s">
        <v>34</v>
      </c>
      <c r="C9" s="58" t="s">
        <v>35</v>
      </c>
      <c r="D9" s="59" t="s">
        <v>36</v>
      </c>
      <c r="E9" s="60">
        <v>0.5</v>
      </c>
      <c r="F9" s="61" t="s">
        <v>37</v>
      </c>
      <c r="G9" s="62" t="s">
        <v>38</v>
      </c>
      <c r="H9" s="62"/>
      <c r="I9" s="94">
        <v>36000</v>
      </c>
      <c r="J9" s="101" t="s">
        <v>48</v>
      </c>
    </row>
    <row r="10" spans="1:10" s="31" customFormat="1" ht="12.75" x14ac:dyDescent="0.2">
      <c r="A10" s="30"/>
      <c r="B10" s="57"/>
      <c r="C10" s="58"/>
      <c r="D10" s="59"/>
      <c r="E10" s="60"/>
      <c r="F10" s="61"/>
      <c r="G10" s="62"/>
      <c r="H10" s="63"/>
      <c r="I10" s="94"/>
      <c r="J10" s="101"/>
    </row>
    <row r="11" spans="1:10" s="31" customFormat="1" ht="12.75" x14ac:dyDescent="0.2">
      <c r="A11" s="30" t="s">
        <v>39</v>
      </c>
      <c r="B11" s="57" t="s">
        <v>40</v>
      </c>
      <c r="C11" s="58" t="s">
        <v>41</v>
      </c>
      <c r="D11" s="59" t="s">
        <v>19</v>
      </c>
      <c r="E11" s="60">
        <v>1</v>
      </c>
      <c r="F11" s="61" t="s">
        <v>37</v>
      </c>
      <c r="G11" s="62" t="s">
        <v>38</v>
      </c>
      <c r="H11" s="63"/>
      <c r="I11" s="94">
        <v>83500</v>
      </c>
      <c r="J11" s="101" t="s">
        <v>48</v>
      </c>
    </row>
    <row r="12" spans="1:10" s="31" customFormat="1" ht="12.75" x14ac:dyDescent="0.2">
      <c r="A12" s="30"/>
      <c r="B12" s="57"/>
      <c r="C12" s="58"/>
      <c r="D12" s="59"/>
      <c r="E12" s="60"/>
      <c r="F12" s="61"/>
      <c r="G12" s="62"/>
      <c r="H12" s="63"/>
      <c r="I12" s="94"/>
      <c r="J12" s="101"/>
    </row>
    <row r="13" spans="1:10" s="31" customFormat="1" ht="12.75" x14ac:dyDescent="0.2">
      <c r="A13" s="30" t="s">
        <v>42</v>
      </c>
      <c r="B13" s="57" t="s">
        <v>43</v>
      </c>
      <c r="C13" s="58" t="s">
        <v>44</v>
      </c>
      <c r="D13" s="59" t="s">
        <v>19</v>
      </c>
      <c r="E13" s="60">
        <v>0.5</v>
      </c>
      <c r="F13" s="61" t="s">
        <v>45</v>
      </c>
      <c r="G13" s="62" t="s">
        <v>46</v>
      </c>
      <c r="H13" s="63"/>
      <c r="I13" s="94">
        <v>32350</v>
      </c>
      <c r="J13" s="101" t="s">
        <v>48</v>
      </c>
    </row>
    <row r="14" spans="1:10" s="31" customFormat="1" ht="12.75" x14ac:dyDescent="0.2">
      <c r="A14" s="30"/>
      <c r="B14" s="57" t="s">
        <v>47</v>
      </c>
      <c r="C14" s="58" t="s">
        <v>44</v>
      </c>
      <c r="D14" s="59" t="s">
        <v>19</v>
      </c>
      <c r="E14" s="60">
        <v>1</v>
      </c>
      <c r="F14" s="61" t="s">
        <v>37</v>
      </c>
      <c r="G14" s="62" t="s">
        <v>46</v>
      </c>
      <c r="H14" s="63"/>
      <c r="I14" s="94">
        <v>64700</v>
      </c>
      <c r="J14" s="101" t="s">
        <v>48</v>
      </c>
    </row>
    <row r="15" spans="1:10" s="31" customFormat="1" ht="12.75" x14ac:dyDescent="0.2">
      <c r="A15" s="30"/>
      <c r="B15" s="57"/>
      <c r="C15" s="58"/>
      <c r="D15" s="59"/>
      <c r="E15" s="60"/>
      <c r="F15" s="61"/>
      <c r="G15" s="62"/>
      <c r="H15" s="63"/>
      <c r="I15" s="94"/>
      <c r="J15" s="101"/>
    </row>
    <row r="16" spans="1:10" s="31" customFormat="1" x14ac:dyDescent="0.2">
      <c r="A16" s="30" t="s">
        <v>15</v>
      </c>
      <c r="B16" s="57" t="s">
        <v>29</v>
      </c>
      <c r="C16" s="58" t="s">
        <v>30</v>
      </c>
      <c r="D16" s="58" t="s">
        <v>31</v>
      </c>
      <c r="E16" s="64">
        <v>1</v>
      </c>
      <c r="F16" s="61" t="s">
        <v>32</v>
      </c>
      <c r="G16" s="65" t="s">
        <v>33</v>
      </c>
      <c r="H16" s="62"/>
      <c r="I16" s="94">
        <v>42100</v>
      </c>
      <c r="J16" s="101"/>
    </row>
    <row r="17" spans="1:10" s="32" customFormat="1" x14ac:dyDescent="0.2">
      <c r="A17" s="30"/>
      <c r="B17" s="47"/>
      <c r="C17" s="48"/>
      <c r="D17" s="48"/>
      <c r="E17" s="49"/>
      <c r="F17" s="44"/>
      <c r="G17" s="48"/>
      <c r="H17" s="50"/>
      <c r="I17" s="95"/>
      <c r="J17" s="102"/>
    </row>
    <row r="18" spans="1:10" s="32" customFormat="1" ht="22.5" x14ac:dyDescent="0.2">
      <c r="A18" s="30" t="s">
        <v>20</v>
      </c>
      <c r="B18" s="66" t="s">
        <v>23</v>
      </c>
      <c r="C18" s="67" t="s">
        <v>24</v>
      </c>
      <c r="D18" s="67" t="s">
        <v>25</v>
      </c>
      <c r="E18" s="68">
        <v>0.1</v>
      </c>
      <c r="F18" s="61" t="s">
        <v>21</v>
      </c>
      <c r="G18" s="70" t="s">
        <v>26</v>
      </c>
      <c r="H18" s="69"/>
      <c r="I18" s="96">
        <v>8170</v>
      </c>
      <c r="J18" s="102" t="s">
        <v>48</v>
      </c>
    </row>
    <row r="19" spans="1:10" s="32" customFormat="1" ht="22.5" x14ac:dyDescent="0.2">
      <c r="A19" s="30" t="s">
        <v>20</v>
      </c>
      <c r="B19" s="66" t="s">
        <v>27</v>
      </c>
      <c r="C19" s="67" t="s">
        <v>24</v>
      </c>
      <c r="D19" s="67" t="s">
        <v>28</v>
      </c>
      <c r="E19" s="68">
        <v>0.1</v>
      </c>
      <c r="F19" s="61" t="s">
        <v>21</v>
      </c>
      <c r="G19" s="65" t="s">
        <v>26</v>
      </c>
      <c r="H19" s="69"/>
      <c r="I19" s="96">
        <v>8170</v>
      </c>
      <c r="J19" s="102" t="s">
        <v>48</v>
      </c>
    </row>
    <row r="20" spans="1:10" s="32" customFormat="1" x14ac:dyDescent="0.2">
      <c r="A20" s="30" t="s">
        <v>52</v>
      </c>
      <c r="B20" s="66" t="s">
        <v>53</v>
      </c>
      <c r="C20" s="67" t="s">
        <v>55</v>
      </c>
      <c r="D20" s="67" t="s">
        <v>66</v>
      </c>
      <c r="E20" s="68">
        <v>1</v>
      </c>
      <c r="F20" s="61"/>
      <c r="G20" s="65" t="s">
        <v>58</v>
      </c>
      <c r="H20" s="69"/>
      <c r="I20" s="96">
        <v>70900</v>
      </c>
      <c r="J20" s="102"/>
    </row>
    <row r="21" spans="1:10" s="32" customFormat="1" x14ac:dyDescent="0.2">
      <c r="A21" s="30" t="s">
        <v>52</v>
      </c>
      <c r="B21" s="66" t="s">
        <v>54</v>
      </c>
      <c r="C21" s="67" t="s">
        <v>56</v>
      </c>
      <c r="D21" s="67" t="s">
        <v>67</v>
      </c>
      <c r="E21" s="68">
        <v>1</v>
      </c>
      <c r="F21" s="61"/>
      <c r="G21" s="65" t="s">
        <v>58</v>
      </c>
      <c r="H21" s="69"/>
      <c r="I21" s="96">
        <v>70700</v>
      </c>
      <c r="J21" s="102"/>
    </row>
    <row r="22" spans="1:10" s="32" customFormat="1" x14ac:dyDescent="0.2">
      <c r="A22" s="30" t="s">
        <v>52</v>
      </c>
      <c r="B22" s="66" t="s">
        <v>53</v>
      </c>
      <c r="C22" s="67" t="s">
        <v>57</v>
      </c>
      <c r="D22" s="67" t="s">
        <v>62</v>
      </c>
      <c r="E22" s="68">
        <v>9.9886999999999997</v>
      </c>
      <c r="F22" s="61"/>
      <c r="G22" s="65" t="s">
        <v>58</v>
      </c>
      <c r="H22" s="69"/>
      <c r="I22" s="96">
        <v>612307</v>
      </c>
      <c r="J22" s="102"/>
    </row>
    <row r="23" spans="1:10" s="32" customFormat="1" x14ac:dyDescent="0.2">
      <c r="A23" s="30" t="s">
        <v>52</v>
      </c>
      <c r="B23" s="66" t="s">
        <v>53</v>
      </c>
      <c r="C23" s="67" t="s">
        <v>59</v>
      </c>
      <c r="D23" s="67" t="s">
        <v>63</v>
      </c>
      <c r="E23" s="68">
        <v>6.8</v>
      </c>
      <c r="F23" s="61"/>
      <c r="G23" s="65" t="s">
        <v>58</v>
      </c>
      <c r="H23" s="69"/>
      <c r="I23" s="96">
        <v>384880</v>
      </c>
      <c r="J23" s="102"/>
    </row>
    <row r="24" spans="1:10" s="32" customFormat="1" x14ac:dyDescent="0.2">
      <c r="A24" s="30" t="s">
        <v>52</v>
      </c>
      <c r="B24" s="66" t="s">
        <v>53</v>
      </c>
      <c r="C24" s="67" t="s">
        <v>60</v>
      </c>
      <c r="D24" s="67" t="s">
        <v>64</v>
      </c>
      <c r="E24" s="68">
        <v>1.75</v>
      </c>
      <c r="F24" s="61"/>
      <c r="G24" s="65" t="s">
        <v>58</v>
      </c>
      <c r="H24" s="69"/>
      <c r="I24" s="96">
        <v>86275</v>
      </c>
      <c r="J24" s="102"/>
    </row>
    <row r="25" spans="1:10" s="32" customFormat="1" x14ac:dyDescent="0.2">
      <c r="A25" s="30" t="s">
        <v>52</v>
      </c>
      <c r="B25" s="66" t="s">
        <v>53</v>
      </c>
      <c r="C25" s="67" t="s">
        <v>61</v>
      </c>
      <c r="D25" s="67" t="s">
        <v>65</v>
      </c>
      <c r="E25" s="68">
        <v>0.85289999999999999</v>
      </c>
      <c r="F25" s="61"/>
      <c r="G25" s="65" t="s">
        <v>58</v>
      </c>
      <c r="H25" s="69"/>
      <c r="I25" s="96">
        <v>41366</v>
      </c>
      <c r="J25" s="102"/>
    </row>
    <row r="26" spans="1:10" s="32" customFormat="1" x14ac:dyDescent="0.2">
      <c r="A26" s="30" t="s">
        <v>52</v>
      </c>
      <c r="B26" s="66" t="s">
        <v>53</v>
      </c>
      <c r="C26" s="67" t="s">
        <v>30</v>
      </c>
      <c r="D26" s="67" t="s">
        <v>65</v>
      </c>
      <c r="E26" s="68">
        <v>4.4600000000000001E-2</v>
      </c>
      <c r="F26" s="61"/>
      <c r="G26" s="65" t="s">
        <v>58</v>
      </c>
      <c r="H26" s="69"/>
      <c r="I26" s="96">
        <v>1994</v>
      </c>
      <c r="J26" s="102"/>
    </row>
    <row r="27" spans="1:10" ht="12" thickBot="1" x14ac:dyDescent="0.25">
      <c r="A27" s="4"/>
      <c r="B27" s="51"/>
      <c r="C27" s="52"/>
      <c r="D27" s="53"/>
      <c r="E27" s="54"/>
      <c r="F27" s="55"/>
      <c r="G27" s="52"/>
      <c r="H27" s="56"/>
      <c r="I27" s="97"/>
      <c r="J27" s="103"/>
    </row>
    <row r="28" spans="1:10" ht="12" thickBot="1" x14ac:dyDescent="0.25">
      <c r="A28" s="87" t="s">
        <v>51</v>
      </c>
      <c r="B28" s="14"/>
      <c r="C28" s="5"/>
      <c r="D28" s="28"/>
      <c r="E28" s="6">
        <f>SUM(E6:E27)</f>
        <v>25.836200000000002</v>
      </c>
      <c r="F28" s="7"/>
      <c r="G28" s="5"/>
      <c r="H28" s="29"/>
      <c r="I28" s="84">
        <f>SUM(I6:I26)</f>
        <v>1554512</v>
      </c>
      <c r="J28" s="103"/>
    </row>
    <row r="29" spans="1:10" s="78" customFormat="1" ht="12.75" thickBot="1" x14ac:dyDescent="0.25">
      <c r="A29" s="89" t="s">
        <v>49</v>
      </c>
      <c r="B29" s="71"/>
      <c r="C29" s="71"/>
      <c r="D29" s="72"/>
      <c r="E29" s="8">
        <f>SUMIF(J6:J27,"*",E6:E27)</f>
        <v>3.4000000000000004</v>
      </c>
      <c r="F29" s="73"/>
      <c r="G29" s="74"/>
      <c r="H29" s="75"/>
      <c r="I29" s="76">
        <f>SUMIF(J6:J27,"*",I6:I27)</f>
        <v>243990</v>
      </c>
      <c r="J29" s="77"/>
    </row>
    <row r="30" spans="1:10" s="86" customFormat="1" ht="12.75" thickBot="1" x14ac:dyDescent="0.25">
      <c r="A30" s="88" t="s">
        <v>50</v>
      </c>
      <c r="B30" s="79"/>
      <c r="C30" s="79"/>
      <c r="D30" s="80"/>
      <c r="E30" s="6">
        <f>E28-E29</f>
        <v>22.436199999999999</v>
      </c>
      <c r="F30" s="81"/>
      <c r="G30" s="82"/>
      <c r="H30" s="83"/>
      <c r="I30" s="84">
        <f>I28-I29</f>
        <v>1310522</v>
      </c>
      <c r="J30" s="85"/>
    </row>
  </sheetData>
  <phoneticPr fontId="4" type="noConversion"/>
  <pageMargins left="0.43307086614173229" right="0.31496062992125984" top="1.1417322834645669" bottom="0.51181102362204722" header="0.51181102362204722" footer="0.31496062992125984"/>
  <pageSetup paperSize="9" scale="91" orientation="landscape" r:id="rId1"/>
  <headerFooter alignWithMargins="0">
    <oddHeader>&amp;LDO.IT - Amt für Digitalisierung, Organsation und IT
17-3.2&amp;C&amp;"Arial,Fett"Vorgriff auf den Stellenplan 2024
&amp;"Arial,Standard"Übersicht über die
&amp;"Arial,Fett"Streichung von Stellen&amp;RAnlage 3 zur GRDrs. 653/2022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</vt:lpstr>
      <vt:lpstr>gesamt!Drucktitel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u103007</dc:creator>
  <cp:lastModifiedBy>Baumann, Gerhard</cp:lastModifiedBy>
  <cp:lastPrinted>2022-10-25T13:37:52Z</cp:lastPrinted>
  <dcterms:created xsi:type="dcterms:W3CDTF">2010-09-07T08:17:12Z</dcterms:created>
  <dcterms:modified xsi:type="dcterms:W3CDTF">2022-10-25T13:37:56Z</dcterms:modified>
</cp:coreProperties>
</file>