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1-00-601\1Finanz\Einrichtungen\Aufnahmeheime\Vorlage_227_2019(Ersatz661_2018)\Neu_20190329\"/>
    </mc:Choice>
  </mc:AlternateContent>
  <bookViews>
    <workbookView xWindow="480" yWindow="405" windowWidth="24480" windowHeight="117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36" i="1" l="1"/>
  <c r="G36" i="1" l="1"/>
  <c r="G38" i="1" s="1"/>
  <c r="H19" i="1"/>
  <c r="H38" i="1" s="1"/>
  <c r="G19" i="1" l="1"/>
  <c r="D36" i="1"/>
  <c r="E36" i="1"/>
  <c r="F36" i="1"/>
  <c r="F19" i="1" l="1"/>
  <c r="E19" i="1"/>
  <c r="D19" i="1"/>
  <c r="D38" i="1" l="1"/>
  <c r="E38" i="1"/>
  <c r="D40" i="1" s="1"/>
  <c r="F38" i="1"/>
</calcChain>
</file>

<file path=xl/sharedStrings.xml><?xml version="1.0" encoding="utf-8"?>
<sst xmlns="http://schemas.openxmlformats.org/spreadsheetml/2006/main" count="78" uniqueCount="43">
  <si>
    <t>Aufgabe</t>
  </si>
  <si>
    <t>Umfang</t>
  </si>
  <si>
    <t>714/2015</t>
  </si>
  <si>
    <t>Leitung</t>
  </si>
  <si>
    <t>S17</t>
  </si>
  <si>
    <t>925/2014</t>
  </si>
  <si>
    <t>Sekretariat</t>
  </si>
  <si>
    <t>EG5</t>
  </si>
  <si>
    <t>Sozialarbeit</t>
  </si>
  <si>
    <t>S15</t>
  </si>
  <si>
    <t>650/2016</t>
  </si>
  <si>
    <t>Hauswirtsch.</t>
  </si>
  <si>
    <t>EG2Ü</t>
  </si>
  <si>
    <t>EG7</t>
  </si>
  <si>
    <t>Bewertung</t>
  </si>
  <si>
    <t>GRDrs</t>
  </si>
  <si>
    <t>51-00-14</t>
  </si>
  <si>
    <t>A11</t>
  </si>
  <si>
    <t>S14</t>
  </si>
  <si>
    <t>A 12</t>
  </si>
  <si>
    <t>383/2015</t>
  </si>
  <si>
    <t>EG12</t>
  </si>
  <si>
    <t>51-00-61</t>
  </si>
  <si>
    <t>51-00-22</t>
  </si>
  <si>
    <t>Gesamt Verwaltung</t>
  </si>
  <si>
    <t>Gesamt UMA 1.+2.</t>
  </si>
  <si>
    <t>EG 8</t>
  </si>
  <si>
    <t>51-FJ2-UMA</t>
  </si>
  <si>
    <t>KW 01/2022</t>
  </si>
  <si>
    <t>Vollzug KW-Vermerk
01/2020</t>
  </si>
  <si>
    <t>KW 01/2021</t>
  </si>
  <si>
    <t>A 11</t>
  </si>
  <si>
    <t>Übersicht über vorhandenen Stellen für UMA  und den Bedarfen für
UMA ION + Stuttgarter ION (Streichung gegen Schaffung)</t>
  </si>
  <si>
    <t>2. Verwaltung - Nicht über Entgelte (Pflegesätze) finanzierter Bedarf für UMA ION</t>
  </si>
  <si>
    <t>Bedarf
 UMA ION</t>
  </si>
  <si>
    <t>KW 01/2022
Stellen für
UMA ION</t>
  </si>
  <si>
    <t>Bedarf 
UMA ION</t>
  </si>
  <si>
    <t>1. UMA ION - Über Entgelte (Pflegesätze) finanzierter Bedarf</t>
  </si>
  <si>
    <t>51-FJ-31</t>
  </si>
  <si>
    <t>Streichung gegen Schaffung
Stuttgarter ION
KW 01/2020</t>
  </si>
  <si>
    <t>Gesamt UMA ION</t>
  </si>
  <si>
    <t>Gesamt  KW 01/2020</t>
  </si>
  <si>
    <t>* Stellen für den Pflegekinderdienst müssen dauerhaft erhalten werden, die KW-Vermerke sind zu streichen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</si>
</sst>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&quot;*&quot;"/>
    <numFmt numFmtId="166" formatCode="0.0&quot;*&quot;"/>
    <numFmt numFmtId="167" formatCode="0.00&quot;*&quot;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164" fontId="5" fillId="0" borderId="0" xfId="0" applyNumberFormat="1" applyFont="1"/>
    <xf numFmtId="0" fontId="1" fillId="0" borderId="0" xfId="0" applyFont="1" applyAlignment="1"/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4" fontId="5" fillId="0" borderId="0" xfId="0" applyNumberFormat="1" applyFont="1" applyFill="1" applyAlignment="1">
      <alignment horizontal="left"/>
    </xf>
    <xf numFmtId="165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167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2"/>
  <sheetViews>
    <sheetView tabSelected="1" view="pageLayout" topLeftCell="A13" zoomScaleNormal="100" workbookViewId="0">
      <selection activeCell="D37" sqref="D37"/>
    </sheetView>
  </sheetViews>
  <sheetFormatPr baseColWidth="10" defaultRowHeight="14.25" x14ac:dyDescent="0.2"/>
  <cols>
    <col min="1" max="1" width="7.625" customWidth="1"/>
    <col min="2" max="2" width="9.875" customWidth="1"/>
    <col min="3" max="3" width="8.375" customWidth="1"/>
    <col min="4" max="4" width="9.25" customWidth="1"/>
    <col min="5" max="5" width="9.375" customWidth="1"/>
    <col min="6" max="6" width="9.75" customWidth="1"/>
    <col min="7" max="7" width="12.625" customWidth="1"/>
    <col min="8" max="8" width="10.5" customWidth="1"/>
  </cols>
  <sheetData>
    <row r="3" spans="1:8" ht="15" hidden="1" x14ac:dyDescent="0.25">
      <c r="F3" s="2"/>
    </row>
    <row r="4" spans="1:8" ht="33" customHeight="1" x14ac:dyDescent="0.25">
      <c r="A4" s="24" t="s">
        <v>32</v>
      </c>
      <c r="B4" s="24"/>
      <c r="C4" s="24"/>
      <c r="D4" s="24"/>
      <c r="E4" s="24"/>
      <c r="F4" s="24"/>
      <c r="G4" s="24"/>
      <c r="H4" s="24"/>
    </row>
    <row r="5" spans="1:8" ht="33" customHeight="1" x14ac:dyDescent="0.25">
      <c r="A5" s="22"/>
      <c r="B5" s="22"/>
      <c r="C5" s="22"/>
      <c r="D5" s="22"/>
      <c r="E5" s="22"/>
      <c r="F5" s="22"/>
      <c r="G5" s="22"/>
      <c r="H5" s="22"/>
    </row>
    <row r="7" spans="1:8" ht="15" x14ac:dyDescent="0.25">
      <c r="A7" s="25" t="s">
        <v>37</v>
      </c>
      <c r="B7" s="25"/>
      <c r="C7" s="25"/>
      <c r="D7" s="25"/>
      <c r="E7" s="25"/>
      <c r="F7" s="25"/>
    </row>
    <row r="9" spans="1:8" ht="54" customHeight="1" x14ac:dyDescent="0.2">
      <c r="A9" s="1" t="s">
        <v>15</v>
      </c>
      <c r="B9" s="1" t="s">
        <v>0</v>
      </c>
      <c r="C9" s="1" t="s">
        <v>14</v>
      </c>
      <c r="D9" s="1" t="s">
        <v>1</v>
      </c>
      <c r="E9" s="3" t="s">
        <v>34</v>
      </c>
      <c r="F9" s="3" t="s">
        <v>35</v>
      </c>
      <c r="G9" s="3" t="s">
        <v>39</v>
      </c>
      <c r="H9" s="3" t="s">
        <v>29</v>
      </c>
    </row>
    <row r="10" spans="1:8" x14ac:dyDescent="0.2">
      <c r="A10" s="5" t="s">
        <v>2</v>
      </c>
      <c r="B10" s="5" t="s">
        <v>3</v>
      </c>
      <c r="C10" s="5" t="s">
        <v>4</v>
      </c>
      <c r="D10" s="6">
        <v>1</v>
      </c>
      <c r="E10" s="7">
        <v>1</v>
      </c>
      <c r="F10" s="7">
        <v>1</v>
      </c>
      <c r="G10" s="7">
        <v>0</v>
      </c>
      <c r="H10" s="7">
        <v>0</v>
      </c>
    </row>
    <row r="11" spans="1:8" x14ac:dyDescent="0.2">
      <c r="A11" s="5" t="s">
        <v>5</v>
      </c>
      <c r="B11" s="5" t="s">
        <v>3</v>
      </c>
      <c r="C11" s="5" t="s">
        <v>4</v>
      </c>
      <c r="D11" s="6">
        <v>1</v>
      </c>
      <c r="E11" s="7">
        <v>0</v>
      </c>
      <c r="F11" s="7">
        <v>0</v>
      </c>
      <c r="G11" s="7">
        <v>1</v>
      </c>
      <c r="H11" s="7">
        <v>0</v>
      </c>
    </row>
    <row r="12" spans="1:8" x14ac:dyDescent="0.2">
      <c r="A12" s="5" t="s">
        <v>2</v>
      </c>
      <c r="B12" s="5" t="s">
        <v>6</v>
      </c>
      <c r="C12" s="5" t="s">
        <v>7</v>
      </c>
      <c r="D12" s="6">
        <v>2</v>
      </c>
      <c r="E12" s="7">
        <v>0.65</v>
      </c>
      <c r="F12" s="7">
        <v>0.65</v>
      </c>
      <c r="G12" s="7">
        <v>1</v>
      </c>
      <c r="H12" s="7">
        <v>0.35</v>
      </c>
    </row>
    <row r="13" spans="1:8" x14ac:dyDescent="0.2">
      <c r="A13" s="5" t="s">
        <v>5</v>
      </c>
      <c r="B13" s="5" t="s">
        <v>8</v>
      </c>
      <c r="C13" s="5" t="s">
        <v>9</v>
      </c>
      <c r="D13" s="6">
        <v>30</v>
      </c>
      <c r="E13" s="7">
        <v>11.45</v>
      </c>
      <c r="F13" s="7">
        <v>11.45</v>
      </c>
      <c r="G13" s="7">
        <v>18</v>
      </c>
      <c r="H13" s="7">
        <v>0.55000000000000004</v>
      </c>
    </row>
    <row r="14" spans="1:8" x14ac:dyDescent="0.2">
      <c r="A14" s="5" t="s">
        <v>2</v>
      </c>
      <c r="B14" s="5" t="s">
        <v>8</v>
      </c>
      <c r="C14" s="5" t="s">
        <v>9</v>
      </c>
      <c r="D14" s="6">
        <v>3.2</v>
      </c>
      <c r="E14" s="7">
        <v>0</v>
      </c>
      <c r="F14" s="7">
        <v>0</v>
      </c>
      <c r="G14" s="7">
        <v>0.7</v>
      </c>
      <c r="H14" s="7">
        <v>2.5</v>
      </c>
    </row>
    <row r="15" spans="1:8" x14ac:dyDescent="0.2">
      <c r="A15" s="19" t="s">
        <v>5</v>
      </c>
      <c r="B15" s="19" t="s">
        <v>11</v>
      </c>
      <c r="C15" s="19" t="s">
        <v>12</v>
      </c>
      <c r="D15" s="20">
        <v>3</v>
      </c>
      <c r="E15" s="21">
        <v>2</v>
      </c>
      <c r="F15" s="7">
        <v>2</v>
      </c>
      <c r="G15" s="7">
        <v>1</v>
      </c>
      <c r="H15" s="7">
        <v>0</v>
      </c>
    </row>
    <row r="16" spans="1:8" x14ac:dyDescent="0.2">
      <c r="A16" s="19" t="s">
        <v>2</v>
      </c>
      <c r="B16" s="19" t="s">
        <v>11</v>
      </c>
      <c r="C16" s="19" t="s">
        <v>12</v>
      </c>
      <c r="D16" s="20">
        <v>4.2405999999999997</v>
      </c>
      <c r="E16" s="21">
        <v>0</v>
      </c>
      <c r="F16" s="7">
        <v>0</v>
      </c>
      <c r="G16" s="7">
        <v>2.1806999999999999</v>
      </c>
      <c r="H16" s="7">
        <v>2.0598999999999998</v>
      </c>
    </row>
    <row r="17" spans="1:8" x14ac:dyDescent="0.2">
      <c r="A17" s="5" t="s">
        <v>10</v>
      </c>
      <c r="B17" s="5" t="s">
        <v>11</v>
      </c>
      <c r="C17" s="5" t="s">
        <v>13</v>
      </c>
      <c r="D17" s="6">
        <v>1</v>
      </c>
      <c r="E17" s="7">
        <v>1</v>
      </c>
      <c r="F17" s="7">
        <v>1</v>
      </c>
      <c r="G17" s="7">
        <v>0</v>
      </c>
      <c r="H17" s="7">
        <v>0</v>
      </c>
    </row>
    <row r="18" spans="1:8" x14ac:dyDescent="0.2">
      <c r="A18" s="5" t="s">
        <v>2</v>
      </c>
      <c r="B18" s="5" t="s">
        <v>16</v>
      </c>
      <c r="C18" s="5" t="s">
        <v>26</v>
      </c>
      <c r="D18" s="6">
        <v>0.75</v>
      </c>
      <c r="E18" s="7">
        <v>0.5</v>
      </c>
      <c r="F18" s="7">
        <v>0.5</v>
      </c>
      <c r="G18" s="7">
        <v>0</v>
      </c>
      <c r="H18" s="7">
        <v>0.25</v>
      </c>
    </row>
    <row r="19" spans="1:8" x14ac:dyDescent="0.2">
      <c r="A19" s="27" t="s">
        <v>40</v>
      </c>
      <c r="B19" s="28"/>
      <c r="C19" s="8"/>
      <c r="D19" s="9">
        <f>SUM(D10:D18)</f>
        <v>46.190600000000003</v>
      </c>
      <c r="E19" s="10">
        <f>SUM(E10:E18)</f>
        <v>16.600000000000001</v>
      </c>
      <c r="F19" s="10">
        <f>SUM(F10:F18)</f>
        <v>16.600000000000001</v>
      </c>
      <c r="G19" s="10">
        <f>SUM(G10:G18)</f>
        <v>23.880699999999997</v>
      </c>
      <c r="H19" s="10">
        <f>SUM(H10:H18)</f>
        <v>5.7098999999999993</v>
      </c>
    </row>
    <row r="20" spans="1:8" x14ac:dyDescent="0.2">
      <c r="A20" s="14"/>
      <c r="B20" s="14"/>
      <c r="C20" s="15"/>
      <c r="D20" s="16"/>
      <c r="E20" s="17"/>
      <c r="F20" s="17"/>
      <c r="G20" s="17"/>
    </row>
    <row r="21" spans="1:8" x14ac:dyDescent="0.2">
      <c r="A21" s="14"/>
      <c r="B21" s="14"/>
      <c r="C21" s="15"/>
      <c r="D21" s="16"/>
      <c r="E21" s="17"/>
      <c r="F21" s="17"/>
      <c r="G21" s="17"/>
    </row>
    <row r="22" spans="1:8" x14ac:dyDescent="0.2">
      <c r="A22" s="14"/>
      <c r="B22" s="14"/>
      <c r="C22" s="15"/>
      <c r="D22" s="16"/>
      <c r="E22" s="17"/>
      <c r="F22" s="17"/>
      <c r="G22" s="17"/>
    </row>
    <row r="24" spans="1:8" ht="15" x14ac:dyDescent="0.25">
      <c r="A24" s="12" t="s">
        <v>33</v>
      </c>
      <c r="B24" s="12"/>
      <c r="C24" s="12"/>
      <c r="D24" s="12"/>
      <c r="E24" s="12"/>
      <c r="F24" s="12"/>
    </row>
    <row r="26" spans="1:8" ht="36.75" customHeight="1" x14ac:dyDescent="0.2">
      <c r="A26" s="1" t="s">
        <v>15</v>
      </c>
      <c r="B26" s="1" t="s">
        <v>0</v>
      </c>
      <c r="C26" s="1" t="s">
        <v>14</v>
      </c>
      <c r="D26" s="1" t="s">
        <v>1</v>
      </c>
      <c r="E26" s="3" t="s">
        <v>36</v>
      </c>
      <c r="F26" s="3" t="s">
        <v>28</v>
      </c>
      <c r="G26" s="3" t="s">
        <v>30</v>
      </c>
      <c r="H26" s="3" t="s">
        <v>29</v>
      </c>
    </row>
    <row r="27" spans="1:8" x14ac:dyDescent="0.2">
      <c r="A27" s="5" t="s">
        <v>2</v>
      </c>
      <c r="B27" s="5" t="s">
        <v>22</v>
      </c>
      <c r="C27" s="5" t="s">
        <v>18</v>
      </c>
      <c r="D27" s="30">
        <v>1</v>
      </c>
      <c r="E27" s="32">
        <v>1</v>
      </c>
      <c r="F27" s="7"/>
      <c r="G27" s="7"/>
      <c r="H27" s="7"/>
    </row>
    <row r="28" spans="1:8" x14ac:dyDescent="0.2">
      <c r="A28" s="5" t="s">
        <v>2</v>
      </c>
      <c r="B28" s="5" t="s">
        <v>22</v>
      </c>
      <c r="C28" s="5" t="s">
        <v>18</v>
      </c>
      <c r="D28" s="31">
        <v>0.5</v>
      </c>
      <c r="E28" s="33">
        <v>0.5</v>
      </c>
      <c r="F28" s="7"/>
      <c r="G28" s="7"/>
      <c r="H28" s="7"/>
    </row>
    <row r="29" spans="1:8" x14ac:dyDescent="0.2">
      <c r="A29" s="5" t="s">
        <v>5</v>
      </c>
      <c r="B29" s="5" t="s">
        <v>27</v>
      </c>
      <c r="C29" s="5" t="s">
        <v>19</v>
      </c>
      <c r="D29" s="6">
        <v>1</v>
      </c>
      <c r="E29" s="7">
        <v>1</v>
      </c>
      <c r="F29" s="7">
        <v>0</v>
      </c>
      <c r="G29" s="7">
        <v>1</v>
      </c>
      <c r="H29" s="7"/>
    </row>
    <row r="30" spans="1:8" x14ac:dyDescent="0.2">
      <c r="A30" s="5" t="s">
        <v>5</v>
      </c>
      <c r="B30" s="5" t="s">
        <v>27</v>
      </c>
      <c r="C30" s="5" t="s">
        <v>9</v>
      </c>
      <c r="D30" s="6">
        <v>1</v>
      </c>
      <c r="E30" s="7">
        <v>1</v>
      </c>
      <c r="F30" s="7">
        <v>1</v>
      </c>
      <c r="G30" s="7"/>
      <c r="H30" s="7"/>
    </row>
    <row r="31" spans="1:8" x14ac:dyDescent="0.2">
      <c r="A31" s="5" t="s">
        <v>2</v>
      </c>
      <c r="B31" s="5" t="s">
        <v>27</v>
      </c>
      <c r="C31" s="5" t="s">
        <v>17</v>
      </c>
      <c r="D31" s="6">
        <v>3</v>
      </c>
      <c r="E31" s="7">
        <v>3</v>
      </c>
      <c r="F31" s="7">
        <v>3</v>
      </c>
      <c r="G31" s="7"/>
      <c r="H31" s="7"/>
    </row>
    <row r="32" spans="1:8" x14ac:dyDescent="0.2">
      <c r="A32" s="5" t="s">
        <v>2</v>
      </c>
      <c r="B32" s="5" t="s">
        <v>6</v>
      </c>
      <c r="C32" s="5" t="s">
        <v>7</v>
      </c>
      <c r="D32" s="6">
        <v>1</v>
      </c>
      <c r="E32" s="7">
        <v>0.5</v>
      </c>
      <c r="F32" s="7">
        <v>0.5</v>
      </c>
      <c r="G32" s="7"/>
      <c r="H32" s="7">
        <v>0.5</v>
      </c>
    </row>
    <row r="33" spans="1:8" x14ac:dyDescent="0.2">
      <c r="A33" s="5" t="s">
        <v>20</v>
      </c>
      <c r="B33" s="5" t="s">
        <v>23</v>
      </c>
      <c r="C33" s="5" t="s">
        <v>31</v>
      </c>
      <c r="D33" s="6">
        <v>0.75</v>
      </c>
      <c r="E33" s="7">
        <v>0.75</v>
      </c>
      <c r="F33" s="7">
        <v>0.75</v>
      </c>
      <c r="G33" s="7"/>
      <c r="H33" s="7"/>
    </row>
    <row r="34" spans="1:8" x14ac:dyDescent="0.2">
      <c r="A34" s="5" t="s">
        <v>2</v>
      </c>
      <c r="B34" s="5" t="s">
        <v>23</v>
      </c>
      <c r="C34" s="5" t="s">
        <v>17</v>
      </c>
      <c r="D34" s="6">
        <v>1.63</v>
      </c>
      <c r="E34" s="7">
        <v>0.5</v>
      </c>
      <c r="F34" s="7">
        <v>0.5</v>
      </c>
      <c r="G34" s="7"/>
      <c r="H34" s="7">
        <v>1.1299999999999999</v>
      </c>
    </row>
    <row r="35" spans="1:8" x14ac:dyDescent="0.2">
      <c r="A35" s="5" t="s">
        <v>2</v>
      </c>
      <c r="B35" s="5" t="s">
        <v>38</v>
      </c>
      <c r="C35" s="5" t="s">
        <v>21</v>
      </c>
      <c r="D35" s="6">
        <v>0.5</v>
      </c>
      <c r="E35" s="7">
        <v>0.5</v>
      </c>
      <c r="F35" s="7">
        <v>0.5</v>
      </c>
      <c r="G35" s="10"/>
      <c r="H35" s="10"/>
    </row>
    <row r="36" spans="1:8" x14ac:dyDescent="0.2">
      <c r="A36" s="27" t="s">
        <v>24</v>
      </c>
      <c r="B36" s="28"/>
      <c r="C36" s="5"/>
      <c r="D36" s="9">
        <f>SUM(D27:D35)</f>
        <v>10.379999999999999</v>
      </c>
      <c r="E36" s="10">
        <f>SUM(E27:E35)</f>
        <v>8.75</v>
      </c>
      <c r="F36" s="10">
        <f>SUM(F27:F35)</f>
        <v>6.25</v>
      </c>
      <c r="G36" s="18">
        <f>SUM(G27:G35)</f>
        <v>1</v>
      </c>
      <c r="H36" s="18">
        <f>SUM(H27:H35)</f>
        <v>1.63</v>
      </c>
    </row>
    <row r="37" spans="1:8" x14ac:dyDescent="0.2">
      <c r="E37" s="35"/>
    </row>
    <row r="38" spans="1:8" x14ac:dyDescent="0.2">
      <c r="A38" s="26" t="s">
        <v>25</v>
      </c>
      <c r="B38" s="26"/>
      <c r="D38" s="4">
        <f>SUM(D19+D36)</f>
        <v>56.570599999999999</v>
      </c>
      <c r="E38" s="4">
        <f>SUM(E36+E19)</f>
        <v>25.35</v>
      </c>
      <c r="F38" s="11">
        <f>SUM(F36+F19)</f>
        <v>22.85</v>
      </c>
      <c r="G38" s="11">
        <f>SUM(G36)</f>
        <v>1</v>
      </c>
      <c r="H38" s="11">
        <f>SUM(H36+H19)</f>
        <v>7.3398999999999992</v>
      </c>
    </row>
    <row r="40" spans="1:8" x14ac:dyDescent="0.2">
      <c r="A40" s="29" t="s">
        <v>41</v>
      </c>
      <c r="B40" s="29"/>
      <c r="C40" s="13"/>
      <c r="D40" s="4">
        <f>SUM(D38-E38)</f>
        <v>31.220599999999997</v>
      </c>
    </row>
    <row r="41" spans="1:8" ht="24" customHeight="1" x14ac:dyDescent="0.2">
      <c r="A41" s="23"/>
      <c r="B41" s="23"/>
      <c r="C41" s="23"/>
      <c r="D41" s="23"/>
      <c r="E41" s="23"/>
      <c r="F41" s="23"/>
      <c r="G41" s="23"/>
    </row>
    <row r="42" spans="1:8" ht="14.25" customHeight="1" x14ac:dyDescent="0.2">
      <c r="A42" s="34" t="s">
        <v>42</v>
      </c>
      <c r="B42" s="34"/>
      <c r="C42" s="34"/>
      <c r="D42" s="34"/>
      <c r="E42" s="34"/>
      <c r="F42" s="34"/>
      <c r="G42" s="34"/>
      <c r="H42" s="34"/>
    </row>
  </sheetData>
  <mergeCells count="8">
    <mergeCell ref="A42:H42"/>
    <mergeCell ref="A41:G41"/>
    <mergeCell ref="A4:H4"/>
    <mergeCell ref="A7:F7"/>
    <mergeCell ref="A38:B38"/>
    <mergeCell ref="A19:B19"/>
    <mergeCell ref="A36:B36"/>
    <mergeCell ref="A40:B40"/>
  </mergeCells>
  <pageMargins left="0.7" right="0.7" top="0.78740157499999996" bottom="0.78740157499999996" header="0.3" footer="0.3"/>
  <pageSetup paperSize="9" fitToWidth="0" orientation="portrait" r:id="rId1"/>
  <headerFooter>
    <oddHeader xml:space="preserve">&amp;L&amp;"Arial,Fett"Anlage 2 zu 
GRDrs 227/2019&amp;R&amp;"Arial,Fett"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u510114</dc:creator>
  <cp:lastModifiedBy>Marcus Gaßmann</cp:lastModifiedBy>
  <cp:lastPrinted>2019-03-26T06:21:05Z</cp:lastPrinted>
  <dcterms:created xsi:type="dcterms:W3CDTF">2017-07-27T13:45:48Z</dcterms:created>
  <dcterms:modified xsi:type="dcterms:W3CDTF">2019-04-09T16:17:32Z</dcterms:modified>
</cp:coreProperties>
</file>