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7260" activeTab="0"/>
  </bookViews>
  <sheets>
    <sheet name="2012 Seite 4" sheetId="1" r:id="rId1"/>
  </sheets>
  <definedNames>
    <definedName name="_xlnm.Print_Area" localSheetId="0">'2012 Seite 4'!$A$1:$G$37</definedName>
  </definedNames>
  <calcPr fullCalcOnLoad="1"/>
</workbook>
</file>

<file path=xl/sharedStrings.xml><?xml version="1.0" encoding="utf-8"?>
<sst xmlns="http://schemas.openxmlformats.org/spreadsheetml/2006/main" count="53" uniqueCount="36">
  <si>
    <t>Zahl der Stellen</t>
  </si>
  <si>
    <t>Laufbahngruppe</t>
  </si>
  <si>
    <t>mit Zulage</t>
  </si>
  <si>
    <t>A 16</t>
  </si>
  <si>
    <t>Höherer</t>
  </si>
  <si>
    <t>A 15</t>
  </si>
  <si>
    <t>Dienst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</si>
  <si>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</si>
  <si>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</si>
  <si>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</si>
  <si>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</si>
  <si>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</si>
  <si>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</si>
  <si>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</si>
  <si>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</si>
  <si>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</si>
  <si>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</si>
  <si>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Besoldungs-
gruppe</t>
  </si>
  <si>
    <t>Zwischensumme
Eigenbetriebe</t>
  </si>
  <si>
    <t>B 3</t>
  </si>
  <si>
    <t>Zwischensumme Eigenbetrieb
Abfallwirtschaft Stuttgart</t>
  </si>
  <si>
    <t>Summen Verwaltung
und Eigenbetriebe</t>
  </si>
  <si>
    <t>B 2</t>
  </si>
  <si>
    <t xml:space="preserve"> </t>
  </si>
  <si>
    <t>x) Stellen sind mit Amtszulage nach Fußnote 11 zur Bes.Gr. A 13 BBesO ausgestattet.</t>
  </si>
  <si>
    <t>xx) Stellen sind mit Amtszulage nach Fußnote 3 zur Bes.Gr. A9 BBesO ausgestattet.</t>
  </si>
  <si>
    <t>Leer-stellen</t>
  </si>
  <si>
    <t xml:space="preserve">           Nachrichtlich</t>
  </si>
  <si>
    <t xml:space="preserve">                                    Teil A: Beamtinnen und Beamte Eigenbetriebe (Fortsetzung)</t>
  </si>
  <si>
    <t xml:space="preserve">                      4. Eigenbetrieb Abfallwirtschaft Stuttgart</t>
  </si>
  <si>
    <t>xx)</t>
  </si>
  <si>
    <t xml:space="preserve">                        5. Eigenbetrieb Bäderbetriebe Stuttgart</t>
  </si>
  <si>
    <t>Zwischensumme Eigenbetrieb
 Bäderbetriebe Stuttgart</t>
  </si>
  <si>
    <t>Zahl der 
Stellen 2011</t>
  </si>
  <si>
    <t>Zahl der tatsächlich 
besetzten Stellen am 30.06.2011</t>
  </si>
  <si>
    <t>Summe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</si>
</sst>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sz val="8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MS Sans Serif"/>
      <family val="0"/>
    </font>
    <font>
      <sz val="12"/>
      <color indexed="10"/>
      <name val="Helvetica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/>
    </xf>
    <xf numFmtId="0" fontId="6" fillId="3" borderId="1" xfId="0" applyFont="1" applyFill="1" applyBorder="1" applyAlignment="1">
      <alignment horizontal="centerContinuous" vertical="center" wrapText="1"/>
    </xf>
    <xf numFmtId="0" fontId="7" fillId="3" borderId="0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7" fillId="0" borderId="3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3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Continuous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Continuous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Continuous" vertical="center" wrapText="1"/>
    </xf>
    <xf numFmtId="0" fontId="6" fillId="3" borderId="11" xfId="0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Continuous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Continuous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Continuous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Continuous" vertical="center"/>
    </xf>
    <xf numFmtId="0" fontId="8" fillId="0" borderId="22" xfId="0" applyFont="1" applyBorder="1" applyAlignment="1">
      <alignment/>
    </xf>
    <xf numFmtId="0" fontId="11" fillId="0" borderId="3" xfId="0" applyFont="1" applyFill="1" applyBorder="1" applyAlignment="1">
      <alignment horizontal="centerContinuous" vertical="center"/>
    </xf>
    <xf numFmtId="0" fontId="7" fillId="3" borderId="11" xfId="0" applyFont="1" applyFill="1" applyBorder="1" applyAlignment="1">
      <alignment/>
    </xf>
    <xf numFmtId="0" fontId="7" fillId="0" borderId="11" xfId="0" applyFont="1" applyBorder="1" applyAlignment="1">
      <alignment horizontal="centerContinuous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8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24" xfId="0" applyNumberFormat="1" applyFont="1" applyBorder="1" applyAlignment="1">
      <alignment horizontal="centerContinuous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Continuous" vertical="center" wrapText="1"/>
    </xf>
    <xf numFmtId="0" fontId="6" fillId="0" borderId="19" xfId="0" applyNumberFormat="1" applyFont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75" zoomScaleNormal="75" workbookViewId="0" topLeftCell="A7">
      <selection activeCell="I19" sqref="I19"/>
    </sheetView>
  </sheetViews>
  <sheetFormatPr defaultColWidth="11.421875" defaultRowHeight="12.75"/>
  <cols>
    <col min="1" max="1" width="29.421875" style="1" customWidth="1"/>
    <col min="2" max="2" width="12.8515625" style="1" customWidth="1"/>
    <col min="3" max="3" width="13.28125" style="1" customWidth="1"/>
    <col min="4" max="4" width="12.421875" style="1" customWidth="1"/>
    <col min="5" max="5" width="7.57421875" style="1" customWidth="1"/>
    <col min="6" max="6" width="16.8515625" style="1" customWidth="1"/>
    <col min="7" max="7" width="30.421875" style="1" customWidth="1"/>
    <col min="8" max="16384" width="11.421875" style="1" customWidth="1"/>
  </cols>
  <sheetData>
    <row r="1" spans="1:6" s="11" customFormat="1" ht="24" customHeight="1">
      <c r="A1" s="69" t="s">
        <v>28</v>
      </c>
      <c r="B1" s="9"/>
      <c r="C1" s="10"/>
      <c r="D1" s="10"/>
      <c r="E1" s="9"/>
      <c r="F1" s="67"/>
    </row>
    <row r="2" spans="1:7" s="11" customFormat="1" ht="16.5" thickBot="1">
      <c r="A2" s="12"/>
      <c r="B2" s="13"/>
      <c r="C2" s="14" t="s">
        <v>0</v>
      </c>
      <c r="D2" s="15"/>
      <c r="E2" s="15"/>
      <c r="F2" s="66" t="s">
        <v>27</v>
      </c>
      <c r="G2" s="68"/>
    </row>
    <row r="3" spans="1:11" s="2" customFormat="1" ht="24.75" thickBot="1">
      <c r="A3" s="63" t="s">
        <v>1</v>
      </c>
      <c r="B3" s="64" t="s">
        <v>17</v>
      </c>
      <c r="C3" s="64" t="s">
        <v>35</v>
      </c>
      <c r="D3" s="65" t="s">
        <v>2</v>
      </c>
      <c r="E3" s="65" t="s">
        <v>26</v>
      </c>
      <c r="F3" s="65" t="s">
        <v>33</v>
      </c>
      <c r="G3" s="65" t="s">
        <v>34</v>
      </c>
      <c r="H3" s="3"/>
      <c r="I3" s="3"/>
      <c r="J3" s="3"/>
      <c r="K3" s="3"/>
    </row>
    <row r="4" spans="1:7" s="17" customFormat="1" ht="17.25" customHeight="1">
      <c r="A4" s="16"/>
      <c r="B4" s="16" t="s">
        <v>29</v>
      </c>
      <c r="C4" s="16"/>
      <c r="D4" s="16"/>
      <c r="E4" s="16"/>
      <c r="F4" s="16"/>
      <c r="G4" s="16"/>
    </row>
    <row r="5" spans="1:7" s="11" customFormat="1" ht="19.5" customHeight="1">
      <c r="A5" s="18"/>
      <c r="B5" s="19" t="s">
        <v>19</v>
      </c>
      <c r="C5" s="20"/>
      <c r="D5" s="21"/>
      <c r="E5" s="21"/>
      <c r="F5" s="75"/>
      <c r="G5" s="40"/>
    </row>
    <row r="6" spans="1:7" s="11" customFormat="1" ht="19.5" customHeight="1">
      <c r="A6" s="22" t="s">
        <v>4</v>
      </c>
      <c r="B6" s="23" t="s">
        <v>22</v>
      </c>
      <c r="C6" s="24"/>
      <c r="D6" s="25"/>
      <c r="E6" s="25"/>
      <c r="F6" s="76"/>
      <c r="G6" s="26"/>
    </row>
    <row r="7" spans="1:7" s="11" customFormat="1" ht="19.5" customHeight="1">
      <c r="A7" s="22" t="s">
        <v>6</v>
      </c>
      <c r="B7" s="23" t="s">
        <v>5</v>
      </c>
      <c r="C7" s="24"/>
      <c r="D7" s="25"/>
      <c r="E7" s="25"/>
      <c r="F7" s="76"/>
      <c r="G7" s="26"/>
    </row>
    <row r="8" spans="1:7" s="11" customFormat="1" ht="19.5" customHeight="1">
      <c r="A8" s="22"/>
      <c r="B8" s="23" t="s">
        <v>7</v>
      </c>
      <c r="C8" s="27">
        <v>1</v>
      </c>
      <c r="D8" s="25"/>
      <c r="E8" s="25"/>
      <c r="F8" s="76">
        <v>1</v>
      </c>
      <c r="G8" s="26">
        <v>1</v>
      </c>
    </row>
    <row r="9" spans="1:7" s="11" customFormat="1" ht="19.5" customHeight="1">
      <c r="A9" s="23"/>
      <c r="B9" s="23" t="s">
        <v>8</v>
      </c>
      <c r="C9" s="27">
        <v>3</v>
      </c>
      <c r="D9" s="25"/>
      <c r="E9" s="25"/>
      <c r="F9" s="76">
        <v>3</v>
      </c>
      <c r="G9" s="46">
        <v>2.8</v>
      </c>
    </row>
    <row r="10" spans="1:7" s="11" customFormat="1" ht="19.5" customHeight="1">
      <c r="A10" s="28" t="s">
        <v>9</v>
      </c>
      <c r="B10" s="19" t="s">
        <v>10</v>
      </c>
      <c r="C10" s="20">
        <v>1</v>
      </c>
      <c r="D10" s="21" t="s">
        <v>23</v>
      </c>
      <c r="E10" s="21"/>
      <c r="F10" s="75">
        <v>1</v>
      </c>
      <c r="G10" s="40">
        <v>1</v>
      </c>
    </row>
    <row r="11" spans="1:7" s="11" customFormat="1" ht="19.5" customHeight="1">
      <c r="A11" s="22" t="s">
        <v>6</v>
      </c>
      <c r="B11" s="23" t="s">
        <v>11</v>
      </c>
      <c r="C11" s="24">
        <v>2</v>
      </c>
      <c r="D11" s="25"/>
      <c r="E11" s="25"/>
      <c r="F11" s="76">
        <v>2</v>
      </c>
      <c r="G11" s="26">
        <v>2</v>
      </c>
    </row>
    <row r="12" spans="1:7" s="11" customFormat="1" ht="19.5" customHeight="1">
      <c r="A12" s="22"/>
      <c r="B12" s="23" t="s">
        <v>12</v>
      </c>
      <c r="C12" s="24">
        <v>2.5</v>
      </c>
      <c r="D12" s="25"/>
      <c r="E12" s="25"/>
      <c r="F12" s="76">
        <v>2.5</v>
      </c>
      <c r="G12" s="26">
        <v>2.15</v>
      </c>
    </row>
    <row r="13" spans="1:7" s="11" customFormat="1" ht="12" customHeight="1">
      <c r="A13" s="28"/>
      <c r="B13" s="19"/>
      <c r="C13" s="20"/>
      <c r="D13" s="21" t="s">
        <v>30</v>
      </c>
      <c r="E13" s="21"/>
      <c r="F13" s="75"/>
      <c r="G13" s="40"/>
    </row>
    <row r="14" spans="1:7" s="11" customFormat="1" ht="19.5" customHeight="1">
      <c r="A14" s="23"/>
      <c r="B14" s="79" t="s">
        <v>13</v>
      </c>
      <c r="C14" s="24">
        <v>2</v>
      </c>
      <c r="D14" s="25">
        <v>1</v>
      </c>
      <c r="E14" s="25"/>
      <c r="F14" s="76">
        <v>2</v>
      </c>
      <c r="G14" s="26">
        <v>2</v>
      </c>
    </row>
    <row r="15" spans="1:7" s="11" customFormat="1" ht="19.5" customHeight="1">
      <c r="A15" s="22" t="s">
        <v>14</v>
      </c>
      <c r="B15" s="23" t="s">
        <v>15</v>
      </c>
      <c r="C15" s="24">
        <v>3</v>
      </c>
      <c r="D15" s="25"/>
      <c r="E15" s="25"/>
      <c r="F15" s="76">
        <v>3</v>
      </c>
      <c r="G15" s="26">
        <v>2.6</v>
      </c>
    </row>
    <row r="16" spans="1:7" s="11" customFormat="1" ht="19.5" customHeight="1">
      <c r="A16" s="22" t="s">
        <v>6</v>
      </c>
      <c r="B16" s="23" t="s">
        <v>16</v>
      </c>
      <c r="C16" s="24"/>
      <c r="D16" s="25"/>
      <c r="E16" s="25"/>
      <c r="F16" s="76"/>
      <c r="G16" s="26"/>
    </row>
    <row r="17" spans="1:7" s="11" customFormat="1" ht="19.5" customHeight="1" thickBot="1">
      <c r="A17" s="29"/>
      <c r="B17" s="23"/>
      <c r="C17" s="24"/>
      <c r="D17" s="25"/>
      <c r="E17" s="25"/>
      <c r="F17" s="77"/>
      <c r="G17" s="78"/>
    </row>
    <row r="18" spans="1:7" s="11" customFormat="1" ht="48.75" customHeight="1" thickBot="1">
      <c r="A18" s="30" t="s">
        <v>20</v>
      </c>
      <c r="B18" s="31"/>
      <c r="C18" s="32">
        <f>SUM(C5:C17)</f>
        <v>14.5</v>
      </c>
      <c r="D18" s="32">
        <f>SUM(D14:D16)</f>
        <v>1</v>
      </c>
      <c r="E18" s="33"/>
      <c r="F18" s="32">
        <f>SUM(F5:F17)</f>
        <v>14.5</v>
      </c>
      <c r="G18" s="33">
        <f>SUM(G5:G17)</f>
        <v>13.549999999999999</v>
      </c>
    </row>
    <row r="19" spans="1:7" s="11" customFormat="1" ht="48.75" customHeight="1" thickBot="1">
      <c r="A19" s="35"/>
      <c r="B19" s="70"/>
      <c r="C19" s="34"/>
      <c r="D19" s="34"/>
      <c r="E19" s="71"/>
      <c r="F19" s="71"/>
      <c r="G19" s="71"/>
    </row>
    <row r="20" spans="1:7" s="17" customFormat="1" ht="17.25" customHeight="1">
      <c r="A20" s="72"/>
      <c r="B20" s="37" t="s">
        <v>31</v>
      </c>
      <c r="C20" s="36"/>
      <c r="D20" s="37"/>
      <c r="E20" s="38"/>
      <c r="F20" s="38"/>
      <c r="G20" s="36"/>
    </row>
    <row r="21" spans="1:7" s="11" customFormat="1" ht="19.5" customHeight="1">
      <c r="A21" s="28" t="s">
        <v>4</v>
      </c>
      <c r="B21" s="39" t="s">
        <v>3</v>
      </c>
      <c r="C21" s="20"/>
      <c r="D21" s="21"/>
      <c r="E21" s="40"/>
      <c r="F21" s="20"/>
      <c r="G21" s="40"/>
    </row>
    <row r="22" spans="1:7" s="11" customFormat="1" ht="19.5" customHeight="1">
      <c r="A22" s="22" t="s">
        <v>6</v>
      </c>
      <c r="B22" s="41" t="s">
        <v>5</v>
      </c>
      <c r="C22" s="24"/>
      <c r="D22" s="25"/>
      <c r="E22" s="26"/>
      <c r="F22" s="24"/>
      <c r="G22" s="26"/>
    </row>
    <row r="23" spans="1:7" s="11" customFormat="1" ht="19.5" customHeight="1">
      <c r="A23" s="22"/>
      <c r="B23" s="41" t="s">
        <v>7</v>
      </c>
      <c r="C23" s="24">
        <v>2</v>
      </c>
      <c r="D23" s="25"/>
      <c r="E23" s="26"/>
      <c r="F23" s="24">
        <v>2</v>
      </c>
      <c r="G23" s="26">
        <v>2</v>
      </c>
    </row>
    <row r="24" spans="1:7" s="11" customFormat="1" ht="19.5" customHeight="1">
      <c r="A24" s="42"/>
      <c r="B24" s="43" t="s">
        <v>8</v>
      </c>
      <c r="C24" s="44">
        <v>1</v>
      </c>
      <c r="D24" s="45"/>
      <c r="E24" s="46"/>
      <c r="F24" s="44">
        <v>1</v>
      </c>
      <c r="G24" s="46">
        <v>1</v>
      </c>
    </row>
    <row r="25" spans="1:7" s="11" customFormat="1" ht="19.5" customHeight="1">
      <c r="A25" s="28" t="s">
        <v>9</v>
      </c>
      <c r="B25" s="41" t="s">
        <v>8</v>
      </c>
      <c r="C25" s="24"/>
      <c r="D25" s="25"/>
      <c r="E25" s="26"/>
      <c r="F25" s="24"/>
      <c r="G25" s="26"/>
    </row>
    <row r="26" spans="1:7" s="11" customFormat="1" ht="19.5" customHeight="1">
      <c r="A26" s="22" t="s">
        <v>6</v>
      </c>
      <c r="B26" s="41" t="s">
        <v>10</v>
      </c>
      <c r="C26" s="24">
        <v>1</v>
      </c>
      <c r="D26" s="25"/>
      <c r="E26" s="26"/>
      <c r="F26" s="24">
        <v>1</v>
      </c>
      <c r="G26" s="26">
        <v>1</v>
      </c>
    </row>
    <row r="27" spans="1:7" s="11" customFormat="1" ht="19.5" customHeight="1">
      <c r="A27" s="22"/>
      <c r="B27" s="41" t="s">
        <v>11</v>
      </c>
      <c r="C27" s="24">
        <v>3</v>
      </c>
      <c r="D27" s="25"/>
      <c r="E27" s="26"/>
      <c r="F27" s="24">
        <v>3</v>
      </c>
      <c r="G27" s="26">
        <v>3</v>
      </c>
    </row>
    <row r="28" spans="1:7" s="11" customFormat="1" ht="19.5" customHeight="1">
      <c r="A28" s="22"/>
      <c r="B28" s="41" t="s">
        <v>12</v>
      </c>
      <c r="C28" s="24">
        <v>1</v>
      </c>
      <c r="D28" s="25"/>
      <c r="E28" s="26"/>
      <c r="F28" s="24"/>
      <c r="G28" s="26"/>
    </row>
    <row r="29" spans="1:7" s="11" customFormat="1" ht="19.5" customHeight="1">
      <c r="A29" s="28" t="s">
        <v>14</v>
      </c>
      <c r="B29" s="39" t="s">
        <v>13</v>
      </c>
      <c r="C29" s="20"/>
      <c r="D29" s="21"/>
      <c r="E29" s="40"/>
      <c r="F29" s="20">
        <v>1</v>
      </c>
      <c r="G29" s="40">
        <v>1</v>
      </c>
    </row>
    <row r="30" spans="1:7" s="11" customFormat="1" ht="19.5" customHeight="1" thickBot="1">
      <c r="A30" s="47" t="s">
        <v>6</v>
      </c>
      <c r="B30" s="48" t="s">
        <v>15</v>
      </c>
      <c r="C30" s="24"/>
      <c r="D30" s="25"/>
      <c r="E30" s="26"/>
      <c r="F30" s="24"/>
      <c r="G30" s="26"/>
    </row>
    <row r="31" spans="1:7" s="11" customFormat="1" ht="48" thickBot="1">
      <c r="A31" s="30" t="s">
        <v>32</v>
      </c>
      <c r="B31" s="49"/>
      <c r="C31" s="50">
        <f>SUM(C21:C30)</f>
        <v>8</v>
      </c>
      <c r="D31" s="51"/>
      <c r="E31" s="52"/>
      <c r="F31" s="52">
        <f>SUM(F21:F30)</f>
        <v>8</v>
      </c>
      <c r="G31" s="50">
        <f>SUM(G21:G30)</f>
        <v>8</v>
      </c>
    </row>
    <row r="32" spans="1:7" s="11" customFormat="1" ht="48" customHeight="1" thickBot="1">
      <c r="A32" s="53"/>
      <c r="B32" s="54"/>
      <c r="C32" s="55"/>
      <c r="D32" s="56"/>
      <c r="E32" s="57"/>
      <c r="F32" s="55"/>
      <c r="G32" s="57"/>
    </row>
    <row r="33" spans="1:7" s="11" customFormat="1" ht="35.25" customHeight="1" thickBot="1">
      <c r="A33" s="5" t="s">
        <v>18</v>
      </c>
      <c r="B33" s="32"/>
      <c r="C33" s="58">
        <f>SUM(C18,C31+82.45)</f>
        <v>104.95</v>
      </c>
      <c r="D33" s="32">
        <v>2</v>
      </c>
      <c r="E33" s="51"/>
      <c r="F33" s="58">
        <f>SUM(F18,F31+3.5+63.45+15.5)</f>
        <v>104.95</v>
      </c>
      <c r="G33" s="51">
        <f>SUM(G18,G31+2.6+34.95+15.5)</f>
        <v>74.60000000000001</v>
      </c>
    </row>
    <row r="34" spans="1:7" s="11" customFormat="1" ht="15" customHeight="1" thickBot="1">
      <c r="A34" s="6"/>
      <c r="B34" s="59"/>
      <c r="C34" s="60"/>
      <c r="D34" s="60"/>
      <c r="E34" s="60"/>
      <c r="F34" s="60"/>
      <c r="G34" s="60"/>
    </row>
    <row r="35" spans="1:8" s="11" customFormat="1" ht="39.75" customHeight="1" thickBot="1" thickTop="1">
      <c r="A35" s="7" t="s">
        <v>21</v>
      </c>
      <c r="B35" s="61"/>
      <c r="C35" s="81">
        <f>SUM(C33+2888.053)</f>
        <v>2993.0029999999997</v>
      </c>
      <c r="D35" s="62">
        <f>SUM(D33+66)</f>
        <v>68</v>
      </c>
      <c r="E35" s="62"/>
      <c r="F35" s="80">
        <f>SUM(F33+2865.173)</f>
        <v>2970.1229999999996</v>
      </c>
      <c r="G35" s="62">
        <f>SUM(G33+2802.503)</f>
        <v>2877.103</v>
      </c>
      <c r="H35" s="74"/>
    </row>
    <row r="36" spans="1:7" s="11" customFormat="1" ht="21" customHeight="1" thickTop="1">
      <c r="A36" s="8" t="s">
        <v>24</v>
      </c>
      <c r="B36" s="8"/>
      <c r="C36" s="8"/>
      <c r="D36" s="8"/>
      <c r="E36" s="8"/>
      <c r="F36" s="8"/>
      <c r="G36" s="8"/>
    </row>
    <row r="37" spans="1:7" s="11" customFormat="1" ht="17.25" customHeight="1">
      <c r="A37" s="8" t="s">
        <v>25</v>
      </c>
      <c r="B37" s="8"/>
      <c r="C37" s="8"/>
      <c r="D37" s="8"/>
      <c r="E37" s="8"/>
      <c r="F37" s="8"/>
      <c r="G37" s="8"/>
    </row>
    <row r="38" spans="1:7" ht="12.75">
      <c r="A38" s="4"/>
      <c r="B38" s="4"/>
      <c r="C38" s="4"/>
      <c r="D38" s="4"/>
      <c r="E38" s="4"/>
      <c r="F38" s="4"/>
      <c r="G38" s="73"/>
    </row>
    <row r="39" spans="1:7" ht="12.75">
      <c r="A39" s="4"/>
      <c r="B39" s="4"/>
      <c r="C39" s="4"/>
      <c r="D39" s="4"/>
      <c r="E39" s="4"/>
      <c r="F39" s="4"/>
      <c r="G39" s="73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</sheetData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74" r:id="rId1"/>
  <headerFooter alignWithMargins="0">
    <oddHeader>&amp;C&amp;"Arial,Standard"&amp;16
Stellenplan 2012&amp;R&amp;"Arial,Standard"&amp;14- 4 -&amp;"Arial,Fett"&amp;12
&amp;"MS Sans Serif,Standard"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2011-12-12T15:59:40Z</cp:lastPrinted>
  <dcterms:created xsi:type="dcterms:W3CDTF">2000-03-09T12:19:28Z</dcterms:created>
  <dcterms:modified xsi:type="dcterms:W3CDTF">2011-12-13T09:52:59Z</dcterms:modified>
  <cp:category/>
  <cp:version/>
  <cp:contentType/>
  <cp:contentStatus/>
</cp:coreProperties>
</file>