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80" windowHeight="5568" activeTab="0"/>
  </bookViews>
  <sheets>
    <sheet name="Teil B Schlussvorlage 2016" sheetId="1" r:id="rId1"/>
  </sheets>
  <definedNames>
    <definedName name="_xlnm.Print_Area" localSheetId="0">'Teil B Schlussvorlage 2016'!$A$1:$E$42</definedName>
  </definedNames>
  <calcPr fullCalcOnLoad="1"/>
</workbook>
</file>

<file path=xl/sharedStrings.xml><?xml version="1.0" encoding="utf-8"?>
<sst xmlns="http://schemas.openxmlformats.org/spreadsheetml/2006/main" count="50" uniqueCount="45">
  <si>
    <t>SONV</t>
  </si>
  <si>
    <t>EG 15</t>
  </si>
  <si>
    <t>EG 14</t>
  </si>
  <si>
    <t>EG 13</t>
  </si>
  <si>
    <t>EG 12</t>
  </si>
  <si>
    <t>EG 11</t>
  </si>
  <si>
    <t>EG 10</t>
  </si>
  <si>
    <t>EG  9</t>
  </si>
  <si>
    <t>EG  8</t>
  </si>
  <si>
    <t>EG  7</t>
  </si>
  <si>
    <t>EG  6</t>
  </si>
  <si>
    <t>EG  5</t>
  </si>
  <si>
    <t>EG 4</t>
  </si>
  <si>
    <t>EG  3</t>
  </si>
  <si>
    <t>EG 2 Ü</t>
  </si>
  <si>
    <t>davon
Leerstellen</t>
  </si>
  <si>
    <t>Pflegepersonal EG 9b/7a</t>
  </si>
  <si>
    <t>Musiker TVKA</t>
  </si>
  <si>
    <t>Teil B: Beschäftigte (Stadtverwaltung ohne Eigenbetriebe)</t>
  </si>
  <si>
    <t>ES 18</t>
  </si>
  <si>
    <t>ES 17</t>
  </si>
  <si>
    <t>ES 16</t>
  </si>
  <si>
    <t>ES 15</t>
  </si>
  <si>
    <t>ES 14</t>
  </si>
  <si>
    <t>ES 13</t>
  </si>
  <si>
    <t>ES 12</t>
  </si>
  <si>
    <t>ES 11</t>
  </si>
  <si>
    <t>ES 10</t>
  </si>
  <si>
    <t>ES 9</t>
  </si>
  <si>
    <t>ES 8</t>
  </si>
  <si>
    <t>ES 7</t>
  </si>
  <si>
    <t>ES 6</t>
  </si>
  <si>
    <t>ES 5</t>
  </si>
  <si>
    <t>ES 4</t>
  </si>
  <si>
    <t>ES 3</t>
  </si>
  <si>
    <t>ES 2</t>
  </si>
  <si>
    <t>Zwischensumme
Entgeltgruppe TVöD</t>
  </si>
  <si>
    <t>Zwischensumme
Entgeltgruppe SuE</t>
  </si>
  <si>
    <r>
      <t xml:space="preserve">Entgeltgruppe SuE
</t>
    </r>
    <r>
      <rPr>
        <sz val="11"/>
        <rFont val="Arial"/>
        <family val="2"/>
      </rPr>
      <t>Sozial- und Erziehungsdienst</t>
    </r>
  </si>
  <si>
    <t>Entgeltgruppe TVöD</t>
  </si>
  <si>
    <r>
      <t xml:space="preserve">Teil B: Summe Beschäftigte 
</t>
    </r>
    <r>
      <rPr>
        <b/>
        <sz val="9"/>
        <color indexed="8"/>
        <rFont val="Arial"/>
        <family val="2"/>
      </rPr>
      <t>(Stadtverwaltung ohne Eigenbetriebe)</t>
    </r>
  </si>
  <si>
    <t>nachrichtlich:
Zahl der Stellen 2015</t>
  </si>
  <si>
    <t>Zahl der Stellen 2016</t>
  </si>
  <si>
    <t>nachrichtlich:
Zahl der tatsächlich besetzten Stellen am 30.6.2015</t>
  </si>
  <si>
    <t>Zahl der unbesetzten Stellen am 30.6.2015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</si>
</sst>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;\-0.0;"/>
    <numFmt numFmtId="178" formatCode="0.0000"/>
    <numFmt numFmtId="179" formatCode="0.000"/>
  </numFmts>
  <fonts count="4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Helv"/>
      <family val="0"/>
    </font>
    <font>
      <b/>
      <sz val="14"/>
      <name val="Helv"/>
      <family val="0"/>
    </font>
    <font>
      <b/>
      <sz val="16"/>
      <name val="Arial"/>
      <family val="2"/>
    </font>
    <font>
      <b/>
      <sz val="16"/>
      <name val="Helv"/>
      <family val="0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Continuous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15" xfId="0" applyFont="1" applyBorder="1" applyAlignment="1">
      <alignment horizontal="centerContinuous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8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7">
      <selection activeCell="D22" sqref="D22"/>
    </sheetView>
  </sheetViews>
  <sheetFormatPr defaultColWidth="11.421875" defaultRowHeight="12.75"/>
  <cols>
    <col min="1" max="1" width="33.57421875" style="0" customWidth="1"/>
    <col min="2" max="2" width="28.140625" style="0" customWidth="1"/>
    <col min="3" max="3" width="12.7109375" style="0" customWidth="1"/>
    <col min="4" max="4" width="28.140625" style="0" customWidth="1"/>
    <col min="5" max="5" width="32.421875" style="0" customWidth="1"/>
  </cols>
  <sheetData>
    <row r="1" spans="1:5" s="13" customFormat="1" ht="29.25" customHeight="1">
      <c r="A1" s="43" t="s">
        <v>18</v>
      </c>
      <c r="B1" s="44"/>
      <c r="C1" s="44"/>
      <c r="D1" s="44"/>
      <c r="E1" s="44"/>
    </row>
    <row r="2" spans="1:10" ht="60" customHeight="1" thickBot="1">
      <c r="A2" s="12" t="s">
        <v>39</v>
      </c>
      <c r="B2" s="11" t="s">
        <v>42</v>
      </c>
      <c r="C2" s="11" t="s">
        <v>15</v>
      </c>
      <c r="D2" s="3" t="s">
        <v>41</v>
      </c>
      <c r="E2" s="14" t="s">
        <v>43</v>
      </c>
      <c r="J2" s="35" t="s">
        <v>44</v>
      </c>
    </row>
    <row r="3" spans="1:10" ht="19.5" customHeight="1">
      <c r="A3" s="20" t="s">
        <v>0</v>
      </c>
      <c r="B3" s="24">
        <v>11</v>
      </c>
      <c r="C3" s="24"/>
      <c r="D3" s="24">
        <v>12</v>
      </c>
      <c r="E3" s="38">
        <f>D3-J3</f>
        <v>11</v>
      </c>
      <c r="J3" s="38">
        <v>1</v>
      </c>
    </row>
    <row r="4" spans="1:10" s="4" customFormat="1" ht="19.5" customHeight="1">
      <c r="A4" s="21" t="s">
        <v>1</v>
      </c>
      <c r="B4" s="25">
        <v>25.5</v>
      </c>
      <c r="C4" s="25"/>
      <c r="D4" s="25">
        <v>26.5</v>
      </c>
      <c r="E4" s="22">
        <f aca="true" t="shared" si="0" ref="E4:E20">D4-J4</f>
        <v>22.1816</v>
      </c>
      <c r="J4" s="39">
        <v>4.3184</v>
      </c>
    </row>
    <row r="5" spans="1:10" s="4" customFormat="1" ht="19.5" customHeight="1">
      <c r="A5" s="21" t="s">
        <v>2</v>
      </c>
      <c r="B5" s="29">
        <v>68.8</v>
      </c>
      <c r="C5" s="25"/>
      <c r="D5" s="25">
        <v>69.2</v>
      </c>
      <c r="E5" s="22">
        <f t="shared" si="0"/>
        <v>68.7</v>
      </c>
      <c r="J5" s="39">
        <v>0.5</v>
      </c>
    </row>
    <row r="6" spans="1:10" s="4" customFormat="1" ht="19.5" customHeight="1">
      <c r="A6" s="21" t="s">
        <v>3</v>
      </c>
      <c r="B6" s="29">
        <v>152.855</v>
      </c>
      <c r="C6" s="25"/>
      <c r="D6" s="25">
        <v>144.455</v>
      </c>
      <c r="E6" s="22">
        <f t="shared" si="0"/>
        <v>141.495</v>
      </c>
      <c r="J6" s="39">
        <v>2.96</v>
      </c>
    </row>
    <row r="7" spans="1:10" s="4" customFormat="1" ht="19.5" customHeight="1">
      <c r="A7" s="21" t="s">
        <v>4</v>
      </c>
      <c r="B7" s="29">
        <v>196.33</v>
      </c>
      <c r="C7" s="25"/>
      <c r="D7" s="25">
        <v>185.35</v>
      </c>
      <c r="E7" s="22">
        <f t="shared" si="0"/>
        <v>176.23919999999998</v>
      </c>
      <c r="J7" s="39">
        <v>9.1108</v>
      </c>
    </row>
    <row r="8" spans="1:10" s="4" customFormat="1" ht="19.5" customHeight="1">
      <c r="A8" s="21" t="s">
        <v>5</v>
      </c>
      <c r="B8" s="29">
        <v>213.265</v>
      </c>
      <c r="C8" s="25"/>
      <c r="D8" s="25">
        <v>204.36</v>
      </c>
      <c r="E8" s="22">
        <f t="shared" si="0"/>
        <v>195.9241</v>
      </c>
      <c r="J8" s="39">
        <v>8.4359</v>
      </c>
    </row>
    <row r="9" spans="1:10" s="4" customFormat="1" ht="19.5" customHeight="1">
      <c r="A9" s="21" t="s">
        <v>6</v>
      </c>
      <c r="B9" s="29">
        <v>346.4969</v>
      </c>
      <c r="C9" s="25"/>
      <c r="D9" s="25">
        <v>331.6189</v>
      </c>
      <c r="E9" s="22">
        <f t="shared" si="0"/>
        <v>321.96479999999997</v>
      </c>
      <c r="J9" s="39">
        <v>9.6541</v>
      </c>
    </row>
    <row r="10" spans="1:10" s="4" customFormat="1" ht="19.5" customHeight="1">
      <c r="A10" s="21" t="s">
        <v>7</v>
      </c>
      <c r="B10" s="29">
        <v>544.0983</v>
      </c>
      <c r="C10" s="25">
        <v>14</v>
      </c>
      <c r="D10" s="25">
        <v>546.6283</v>
      </c>
      <c r="E10" s="22">
        <f t="shared" si="0"/>
        <v>526.9083999999999</v>
      </c>
      <c r="J10" s="39">
        <v>19.7199</v>
      </c>
    </row>
    <row r="11" spans="1:10" s="4" customFormat="1" ht="19.5" customHeight="1">
      <c r="A11" s="21" t="s">
        <v>8</v>
      </c>
      <c r="B11" s="29">
        <v>715.0641</v>
      </c>
      <c r="C11" s="25"/>
      <c r="D11" s="25">
        <v>706.7141</v>
      </c>
      <c r="E11" s="22">
        <f t="shared" si="0"/>
        <v>672.8704</v>
      </c>
      <c r="J11" s="39">
        <v>33.8437</v>
      </c>
    </row>
    <row r="12" spans="1:10" s="4" customFormat="1" ht="19.5" customHeight="1">
      <c r="A12" s="21" t="s">
        <v>9</v>
      </c>
      <c r="B12" s="29">
        <v>102.63</v>
      </c>
      <c r="C12" s="25"/>
      <c r="D12" s="25">
        <v>100.13</v>
      </c>
      <c r="E12" s="22">
        <f t="shared" si="0"/>
        <v>91.7671</v>
      </c>
      <c r="J12" s="39">
        <v>8.3629</v>
      </c>
    </row>
    <row r="13" spans="1:10" s="4" customFormat="1" ht="19.5" customHeight="1">
      <c r="A13" s="21" t="s">
        <v>10</v>
      </c>
      <c r="B13" s="29">
        <v>773.5798</v>
      </c>
      <c r="C13" s="25"/>
      <c r="D13" s="25">
        <v>780.6542</v>
      </c>
      <c r="E13" s="22">
        <f t="shared" si="0"/>
        <v>755.2841999999999</v>
      </c>
      <c r="J13" s="39">
        <v>25.37</v>
      </c>
    </row>
    <row r="14" spans="1:10" s="4" customFormat="1" ht="19.5" customHeight="1">
      <c r="A14" s="21" t="s">
        <v>11</v>
      </c>
      <c r="B14" s="29">
        <v>670.568</v>
      </c>
      <c r="C14" s="25"/>
      <c r="D14" s="25">
        <v>649.4646</v>
      </c>
      <c r="E14" s="22">
        <f t="shared" si="0"/>
        <v>623.2953</v>
      </c>
      <c r="J14" s="39">
        <v>26.1693</v>
      </c>
    </row>
    <row r="15" spans="1:10" s="4" customFormat="1" ht="19.5" customHeight="1">
      <c r="A15" s="21" t="s">
        <v>12</v>
      </c>
      <c r="B15" s="25">
        <v>34.0315</v>
      </c>
      <c r="C15" s="25"/>
      <c r="D15" s="25">
        <v>37.0971</v>
      </c>
      <c r="E15" s="22">
        <f t="shared" si="0"/>
        <v>35.6622</v>
      </c>
      <c r="J15" s="39">
        <v>1.4349</v>
      </c>
    </row>
    <row r="16" spans="1:10" s="4" customFormat="1" ht="19.5" customHeight="1">
      <c r="A16" s="21" t="s">
        <v>13</v>
      </c>
      <c r="B16" s="29">
        <v>286.3186</v>
      </c>
      <c r="C16" s="25"/>
      <c r="D16" s="25">
        <v>279.0426</v>
      </c>
      <c r="E16" s="22">
        <f t="shared" si="0"/>
        <v>255.8669</v>
      </c>
      <c r="J16" s="39">
        <v>23.1757</v>
      </c>
    </row>
    <row r="17" spans="1:10" s="4" customFormat="1" ht="19.5" customHeight="1">
      <c r="A17" s="21" t="s">
        <v>14</v>
      </c>
      <c r="B17" s="29">
        <v>110.2758</v>
      </c>
      <c r="C17" s="25"/>
      <c r="D17" s="25">
        <v>100.7202</v>
      </c>
      <c r="E17" s="22">
        <f t="shared" si="0"/>
        <v>93.24050000000001</v>
      </c>
      <c r="J17" s="39">
        <v>7.4797</v>
      </c>
    </row>
    <row r="18" spans="1:10" s="4" customFormat="1" ht="19.5" customHeight="1">
      <c r="A18" s="21" t="s">
        <v>16</v>
      </c>
      <c r="B18" s="25">
        <v>9.58</v>
      </c>
      <c r="C18" s="25"/>
      <c r="D18" s="25">
        <v>9.58</v>
      </c>
      <c r="E18" s="22">
        <f t="shared" si="0"/>
        <v>9.58</v>
      </c>
      <c r="J18" s="39"/>
    </row>
    <row r="19" spans="1:10" s="4" customFormat="1" ht="19.5" customHeight="1">
      <c r="A19" s="21" t="s">
        <v>17</v>
      </c>
      <c r="B19" s="25">
        <v>81</v>
      </c>
      <c r="C19" s="25"/>
      <c r="D19" s="25">
        <v>81</v>
      </c>
      <c r="E19" s="23">
        <f t="shared" si="0"/>
        <v>79</v>
      </c>
      <c r="J19" s="40">
        <v>2</v>
      </c>
    </row>
    <row r="20" spans="1:10" s="4" customFormat="1" ht="47.25" customHeight="1" thickBot="1">
      <c r="A20" s="9" t="s">
        <v>36</v>
      </c>
      <c r="B20" s="41">
        <f>SUM(B3:B19)</f>
        <v>4341.393</v>
      </c>
      <c r="C20" s="26">
        <f>SUM(C3:C19)</f>
        <v>14</v>
      </c>
      <c r="D20" s="26">
        <f>SUM(D3:D19)</f>
        <v>4264.514999999999</v>
      </c>
      <c r="E20" s="23">
        <f t="shared" si="0"/>
        <v>4080.9796999999994</v>
      </c>
      <c r="J20" s="36">
        <f>SUM(J3:J19)</f>
        <v>183.5353</v>
      </c>
    </row>
    <row r="21" spans="1:10" s="4" customFormat="1" ht="33" customHeight="1" thickBot="1">
      <c r="A21" s="18"/>
      <c r="B21" s="27"/>
      <c r="C21" s="27"/>
      <c r="D21" s="27"/>
      <c r="E21" s="19"/>
      <c r="F21" s="6"/>
      <c r="J21" s="37"/>
    </row>
    <row r="22" spans="1:10" s="4" customFormat="1" ht="69" thickBot="1">
      <c r="A22" s="12" t="s">
        <v>38</v>
      </c>
      <c r="B22" s="28" t="s">
        <v>42</v>
      </c>
      <c r="C22" s="28" t="s">
        <v>15</v>
      </c>
      <c r="D22" s="3" t="s">
        <v>41</v>
      </c>
      <c r="E22" s="14" t="s">
        <v>43</v>
      </c>
      <c r="F22" s="5"/>
      <c r="J22" s="35" t="s">
        <v>44</v>
      </c>
    </row>
    <row r="23" spans="1:10" ht="18.75" customHeight="1">
      <c r="A23" s="7" t="s">
        <v>19</v>
      </c>
      <c r="B23" s="42">
        <v>26.2</v>
      </c>
      <c r="C23" s="24"/>
      <c r="D23" s="24">
        <v>24.15</v>
      </c>
      <c r="E23" s="15">
        <f aca="true" t="shared" si="1" ref="E23:E42">D23-J23</f>
        <v>23.9</v>
      </c>
      <c r="J23" s="38">
        <v>0.25</v>
      </c>
    </row>
    <row r="24" spans="1:10" s="4" customFormat="1" ht="18.75" customHeight="1">
      <c r="A24" s="8" t="s">
        <v>20</v>
      </c>
      <c r="B24" s="29">
        <v>36.95</v>
      </c>
      <c r="C24" s="25"/>
      <c r="D24" s="25">
        <v>22.65</v>
      </c>
      <c r="E24" s="16">
        <f t="shared" si="1"/>
        <v>22.2975</v>
      </c>
      <c r="J24" s="39">
        <v>0.3525</v>
      </c>
    </row>
    <row r="25" spans="1:10" s="4" customFormat="1" ht="18.75" customHeight="1">
      <c r="A25" s="8" t="s">
        <v>21</v>
      </c>
      <c r="B25" s="29">
        <v>32.0095</v>
      </c>
      <c r="C25" s="25"/>
      <c r="D25" s="25">
        <v>25.0095</v>
      </c>
      <c r="E25" s="16">
        <f t="shared" si="1"/>
        <v>23.7595</v>
      </c>
      <c r="J25" s="39">
        <v>1.25</v>
      </c>
    </row>
    <row r="26" spans="1:10" s="4" customFormat="1" ht="18.75" customHeight="1">
      <c r="A26" s="8" t="s">
        <v>22</v>
      </c>
      <c r="B26" s="29">
        <v>248.9888</v>
      </c>
      <c r="C26" s="25"/>
      <c r="D26" s="25">
        <v>159.4088</v>
      </c>
      <c r="E26" s="16">
        <f t="shared" si="1"/>
        <v>155.0595</v>
      </c>
      <c r="J26" s="39">
        <v>4.3493</v>
      </c>
    </row>
    <row r="27" spans="1:10" s="4" customFormat="1" ht="19.5" customHeight="1">
      <c r="A27" s="8" t="s">
        <v>23</v>
      </c>
      <c r="B27" s="29">
        <v>4.5</v>
      </c>
      <c r="C27" s="25"/>
      <c r="D27" s="25"/>
      <c r="E27" s="16">
        <f t="shared" si="1"/>
        <v>0</v>
      </c>
      <c r="J27" s="39"/>
    </row>
    <row r="28" spans="1:10" s="4" customFormat="1" ht="18.75" customHeight="1">
      <c r="A28" s="8" t="s">
        <v>24</v>
      </c>
      <c r="B28" s="29">
        <v>62.9993</v>
      </c>
      <c r="C28" s="25"/>
      <c r="D28" s="25">
        <v>63.0493</v>
      </c>
      <c r="E28" s="16">
        <f t="shared" si="1"/>
        <v>59.9283</v>
      </c>
      <c r="J28" s="39">
        <v>3.121</v>
      </c>
    </row>
    <row r="29" spans="1:10" s="4" customFormat="1" ht="19.5" customHeight="1">
      <c r="A29" s="8" t="s">
        <v>25</v>
      </c>
      <c r="B29" s="29">
        <v>64.05</v>
      </c>
      <c r="C29" s="25"/>
      <c r="D29" s="25">
        <v>65.7</v>
      </c>
      <c r="E29" s="16">
        <f t="shared" si="1"/>
        <v>63.3592</v>
      </c>
      <c r="J29" s="39">
        <v>2.3408</v>
      </c>
    </row>
    <row r="30" spans="1:10" s="4" customFormat="1" ht="18.75" customHeight="1">
      <c r="A30" s="8" t="s">
        <v>26</v>
      </c>
      <c r="B30" s="29">
        <v>9.5</v>
      </c>
      <c r="C30" s="25"/>
      <c r="D30" s="25">
        <v>6</v>
      </c>
      <c r="E30" s="16">
        <f t="shared" si="1"/>
        <v>6</v>
      </c>
      <c r="J30" s="39"/>
    </row>
    <row r="31" spans="1:10" ht="19.5" customHeight="1">
      <c r="A31" s="8" t="s">
        <v>27</v>
      </c>
      <c r="B31" s="29">
        <v>97.294</v>
      </c>
      <c r="C31" s="25"/>
      <c r="D31" s="25">
        <v>101.604</v>
      </c>
      <c r="E31" s="16">
        <f t="shared" si="1"/>
        <v>94.9704</v>
      </c>
      <c r="J31" s="39">
        <v>6.6336</v>
      </c>
    </row>
    <row r="32" spans="1:10" ht="18.75" customHeight="1">
      <c r="A32" s="8" t="s">
        <v>28</v>
      </c>
      <c r="B32" s="29"/>
      <c r="C32" s="25"/>
      <c r="D32" s="25"/>
      <c r="E32" s="16">
        <f t="shared" si="1"/>
        <v>0</v>
      </c>
      <c r="J32" s="39"/>
    </row>
    <row r="33" spans="1:10" ht="18.75" customHeight="1">
      <c r="A33" s="8" t="s">
        <v>29</v>
      </c>
      <c r="B33" s="29">
        <v>878.0008</v>
      </c>
      <c r="C33" s="25"/>
      <c r="D33" s="25">
        <v>774.9679</v>
      </c>
      <c r="E33" s="16">
        <f t="shared" si="1"/>
        <v>648.8505</v>
      </c>
      <c r="J33" s="39">
        <v>126.1174</v>
      </c>
    </row>
    <row r="34" spans="1:10" ht="18.75" customHeight="1">
      <c r="A34" s="8" t="s">
        <v>30</v>
      </c>
      <c r="B34" s="25">
        <v>14</v>
      </c>
      <c r="C34" s="25"/>
      <c r="D34" s="25">
        <v>15</v>
      </c>
      <c r="E34" s="16">
        <f t="shared" si="1"/>
        <v>13.8</v>
      </c>
      <c r="J34" s="39">
        <v>1.2</v>
      </c>
    </row>
    <row r="35" spans="1:10" ht="18.75" customHeight="1">
      <c r="A35" s="8" t="s">
        <v>31</v>
      </c>
      <c r="B35" s="29">
        <v>1263.0647</v>
      </c>
      <c r="C35" s="25"/>
      <c r="D35" s="25">
        <v>1267.6122</v>
      </c>
      <c r="E35" s="16">
        <f t="shared" si="1"/>
        <v>1020.6232</v>
      </c>
      <c r="J35" s="39">
        <v>246.989</v>
      </c>
    </row>
    <row r="36" spans="1:10" ht="19.5" customHeight="1">
      <c r="A36" s="8" t="s">
        <v>32</v>
      </c>
      <c r="B36" s="29"/>
      <c r="C36" s="25"/>
      <c r="D36" s="25"/>
      <c r="E36" s="16">
        <f t="shared" si="1"/>
        <v>0</v>
      </c>
      <c r="J36" s="39"/>
    </row>
    <row r="37" spans="1:10" ht="18.75" customHeight="1">
      <c r="A37" s="8" t="s">
        <v>33</v>
      </c>
      <c r="B37" s="25">
        <v>27.86</v>
      </c>
      <c r="C37" s="25"/>
      <c r="D37" s="25">
        <v>27.86</v>
      </c>
      <c r="E37" s="16">
        <f t="shared" si="1"/>
        <v>25.5366</v>
      </c>
      <c r="J37" s="39">
        <v>2.3234</v>
      </c>
    </row>
    <row r="38" spans="1:10" ht="18.75" customHeight="1">
      <c r="A38" s="8" t="s">
        <v>34</v>
      </c>
      <c r="B38" s="29">
        <v>153.6158</v>
      </c>
      <c r="C38" s="25"/>
      <c r="D38" s="25">
        <v>154.3998</v>
      </c>
      <c r="E38" s="16">
        <f t="shared" si="1"/>
        <v>109.7568</v>
      </c>
      <c r="J38" s="39">
        <v>44.643</v>
      </c>
    </row>
    <row r="39" spans="1:10" ht="18.75" customHeight="1">
      <c r="A39" s="8" t="s">
        <v>35</v>
      </c>
      <c r="B39" s="29">
        <v>2.65</v>
      </c>
      <c r="C39" s="30"/>
      <c r="D39" s="29"/>
      <c r="E39" s="16">
        <f t="shared" si="1"/>
        <v>0</v>
      </c>
      <c r="J39" s="39"/>
    </row>
    <row r="40" spans="1:10" ht="27.75" thickBot="1">
      <c r="A40" s="9" t="s">
        <v>37</v>
      </c>
      <c r="B40" s="31">
        <f>SUM(B23:B39)</f>
        <v>2921.6829000000002</v>
      </c>
      <c r="C40" s="31"/>
      <c r="D40" s="31">
        <f>SUM(D23:D39)</f>
        <v>2707.4115</v>
      </c>
      <c r="E40" s="17">
        <f t="shared" si="1"/>
        <v>2267.8415</v>
      </c>
      <c r="J40" s="36">
        <f>SUM(J23:J39)</f>
        <v>439.57000000000005</v>
      </c>
    </row>
    <row r="41" spans="1:5" ht="12.75" thickBot="1">
      <c r="A41" s="1"/>
      <c r="B41" s="32"/>
      <c r="C41" s="32"/>
      <c r="D41" s="32"/>
      <c r="E41" s="1"/>
    </row>
    <row r="42" spans="1:10" s="4" customFormat="1" ht="54.75" customHeight="1" thickBot="1">
      <c r="A42" s="10" t="s">
        <v>40</v>
      </c>
      <c r="B42" s="33">
        <f>SUM(B40+B20)</f>
        <v>7263.0759</v>
      </c>
      <c r="C42" s="34"/>
      <c r="D42" s="33">
        <f>SUM(D20+D40)</f>
        <v>6971.9265</v>
      </c>
      <c r="E42" s="17">
        <f t="shared" si="1"/>
        <v>6348.821199999999</v>
      </c>
      <c r="J42" s="37">
        <f>SUM(J20+J40)</f>
        <v>623.1053</v>
      </c>
    </row>
    <row r="43" spans="1:5" ht="12">
      <c r="A43" s="1"/>
      <c r="B43" s="2"/>
      <c r="C43" s="2"/>
      <c r="D43" s="2"/>
      <c r="E43" s="1"/>
    </row>
    <row r="44" spans="1:5" ht="12">
      <c r="A44" s="1"/>
      <c r="B44" s="2"/>
      <c r="C44" s="2"/>
      <c r="D44" s="2"/>
      <c r="E44" s="1"/>
    </row>
    <row r="45" spans="1:5" ht="12">
      <c r="A45" s="1"/>
      <c r="B45" s="2"/>
      <c r="C45" s="2"/>
      <c r="D45" s="2"/>
      <c r="E45" s="1"/>
    </row>
    <row r="46" spans="1:5" ht="12">
      <c r="A46" s="1"/>
      <c r="B46" s="1"/>
      <c r="C46" s="1"/>
      <c r="D46" s="1"/>
      <c r="E46" s="1"/>
    </row>
    <row r="47" spans="1:5" ht="12">
      <c r="A47" s="1"/>
      <c r="B47" s="1"/>
      <c r="C47" s="1"/>
      <c r="D47" s="1"/>
      <c r="E47" s="1"/>
    </row>
    <row r="48" spans="1:5" ht="12">
      <c r="A48" s="1"/>
      <c r="B48" s="1"/>
      <c r="C48" s="1"/>
      <c r="D48" s="1"/>
      <c r="E48" s="1"/>
    </row>
    <row r="49" spans="1:5" ht="12">
      <c r="A49" s="1"/>
      <c r="B49" s="1"/>
      <c r="C49" s="1"/>
      <c r="D49" s="1"/>
      <c r="E49" s="1"/>
    </row>
    <row r="50" spans="1:5" ht="12">
      <c r="A50" s="1"/>
      <c r="B50" s="1"/>
      <c r="C50" s="1"/>
      <c r="D50" s="1"/>
      <c r="E50" s="1"/>
    </row>
    <row r="51" spans="1:5" ht="12">
      <c r="A51" s="1"/>
      <c r="B51" s="1"/>
      <c r="C51" s="1"/>
      <c r="D51" s="1"/>
      <c r="E51" s="1"/>
    </row>
    <row r="52" spans="1:5" ht="12">
      <c r="A52" s="1"/>
      <c r="B52" s="1"/>
      <c r="C52" s="1"/>
      <c r="D52" s="1"/>
      <c r="E52" s="1"/>
    </row>
    <row r="53" spans="1:5" ht="12">
      <c r="A53" s="1"/>
      <c r="B53" s="1"/>
      <c r="C53" s="1"/>
      <c r="D53" s="1"/>
      <c r="E53" s="1"/>
    </row>
    <row r="54" spans="1:5" ht="12">
      <c r="A54" s="1"/>
      <c r="B54" s="1"/>
      <c r="C54" s="1"/>
      <c r="D54" s="1"/>
      <c r="E54" s="1"/>
    </row>
    <row r="55" spans="1:5" ht="12">
      <c r="A55" s="1"/>
      <c r="B55" s="1"/>
      <c r="C55" s="1"/>
      <c r="D55" s="1"/>
      <c r="E55" s="1"/>
    </row>
    <row r="56" spans="1:5" ht="12">
      <c r="A56" s="1"/>
      <c r="B56" s="1"/>
      <c r="C56" s="1"/>
      <c r="D56" s="1"/>
      <c r="E56" s="1"/>
    </row>
    <row r="57" spans="1:5" ht="12">
      <c r="A57" s="1"/>
      <c r="B57" s="1"/>
      <c r="C57" s="1"/>
      <c r="D57" s="1"/>
      <c r="E57" s="1"/>
    </row>
    <row r="58" spans="1:5" ht="12">
      <c r="A58" s="1"/>
      <c r="B58" s="1"/>
      <c r="C58" s="1"/>
      <c r="D58" s="1"/>
      <c r="E58" s="1"/>
    </row>
    <row r="59" spans="1:5" ht="12">
      <c r="A59" s="1"/>
      <c r="B59" s="1"/>
      <c r="C59" s="1"/>
      <c r="D59" s="1"/>
      <c r="E59" s="1"/>
    </row>
  </sheetData>
  <sheetProtection/>
  <mergeCells count="1">
    <mergeCell ref="A1:E1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5" r:id="rId1"/>
  <headerFooter alignWithMargins="0">
    <oddHeader>&amp;C&amp;"Arial,Standard"&amp;16Stellenplan 2016&amp;R&amp;"Arial,Standard"&amp;16- 5 -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2015-08-17T15:47:28Z</cp:lastPrinted>
  <dcterms:created xsi:type="dcterms:W3CDTF">2000-03-09T12:16:48Z</dcterms:created>
  <dcterms:modified xsi:type="dcterms:W3CDTF">2015-12-11T18:15:38Z</dcterms:modified>
  <cp:category/>
  <cp:version/>
  <cp:contentType/>
  <cp:contentStatus/>
</cp:coreProperties>
</file>