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66-K\Bieck\Vorlagen\Wirtschaftsplan 2016-2017\"/>
    </mc:Choice>
  </mc:AlternateContent>
  <bookViews>
    <workbookView xWindow="240" yWindow="48" windowWidth="14856" windowHeight="8496"/>
  </bookViews>
  <sheets>
    <sheet name="Einnahmen" sheetId="6" r:id="rId1"/>
  </sheets>
  <definedNames>
    <definedName name="_xlnm.Print_Area" localSheetId="0">Einnahmen!$A$1:$H$35</definedName>
  </definedNames>
  <calcPr calcId="162913"/>
</workbook>
</file>

<file path=xl/calcChain.xml><?xml version="1.0" encoding="utf-8"?>
<calcChain xmlns="http://schemas.openxmlformats.org/spreadsheetml/2006/main">
  <c r="H27" i="6" l="1"/>
  <c r="H26" i="6" s="1"/>
  <c r="G27" i="6"/>
  <c r="F27" i="6"/>
  <c r="E27" i="6"/>
  <c r="D27" i="6"/>
  <c r="D26" i="6" s="1"/>
  <c r="G26" i="6"/>
  <c r="G32" i="6" s="1"/>
  <c r="F26" i="6"/>
  <c r="F32" i="6" s="1"/>
  <c r="E26" i="6"/>
  <c r="E32" i="6" s="1"/>
  <c r="C26" i="6"/>
  <c r="C32" i="6" s="1"/>
  <c r="B26" i="6"/>
  <c r="B32" i="6" s="1"/>
  <c r="H14" i="6"/>
  <c r="H32" i="6" s="1"/>
  <c r="G14" i="6"/>
  <c r="F14" i="6"/>
  <c r="E14" i="6"/>
  <c r="D14" i="6"/>
  <c r="D32" i="6" s="1"/>
</calcChain>
</file>

<file path=xl/sharedStrings.xml><?xml version="1.0" encoding="utf-8"?>
<sst xmlns="http://schemas.openxmlformats.org/spreadsheetml/2006/main" count="52" uniqueCount="22">
  <si>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</si>
  <si>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</si>
  <si>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</si>
  <si>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</si>
  <si>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</si>
  <si>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</si>
  <si>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Folgejahre</t>
  </si>
  <si>
    <t>Zuführung zu Beiträgen
und ähnliche Entgelte</t>
  </si>
  <si>
    <t>Finanzierungsmittel insgesamt</t>
  </si>
  <si>
    <t>Kreditaufnahmen</t>
  </si>
  <si>
    <t>Zuführung allgemeine Rücklage</t>
  </si>
  <si>
    <t>Zuführungen zu langfristigen
Rückstellungen</t>
  </si>
  <si>
    <t>Abgänge Anlagenvorräte</t>
  </si>
  <si>
    <t>Abgänge Anlagenvermögen</t>
  </si>
  <si>
    <t>Jahres-
abschluss</t>
  </si>
  <si>
    <t>Finanzierungsmittel</t>
  </si>
  <si>
    <t>Einnahmen</t>
  </si>
  <si>
    <t>Trägerdarlehen</t>
  </si>
  <si>
    <t>Finanzplan 2018/2022</t>
  </si>
  <si>
    <t>Städtische Darlehen</t>
  </si>
  <si>
    <t>Deckungsmittel Vorjahr</t>
  </si>
  <si>
    <t>Zwischen-
bericht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</si>
</sst>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6" x14ac:knownFonts="1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" fillId="0" borderId="1" xfId="2" applyBorder="1"/>
    <xf numFmtId="0" fontId="1" fillId="0" borderId="0" xfId="1"/>
    <xf numFmtId="0" fontId="4" fillId="0" borderId="0" xfId="1" applyFont="1"/>
    <xf numFmtId="0" fontId="2" fillId="0" borderId="0" xfId="0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 applyBorder="1" applyAlignment="1">
      <alignment horizontal="centerContinuous"/>
    </xf>
    <xf numFmtId="0" fontId="1" fillId="0" borderId="0" xfId="1" applyFont="1" applyBorder="1" applyAlignment="1">
      <alignment horizontal="centerContinuous"/>
    </xf>
    <xf numFmtId="0" fontId="1" fillId="0" borderId="2" xfId="1" applyBorder="1"/>
    <xf numFmtId="0" fontId="1" fillId="0" borderId="6" xfId="1" applyBorder="1"/>
    <xf numFmtId="0" fontId="2" fillId="0" borderId="8" xfId="1" applyFont="1" applyBorder="1" applyAlignment="1">
      <alignment horizontal="center"/>
    </xf>
    <xf numFmtId="0" fontId="1" fillId="0" borderId="8" xfId="1" applyBorder="1"/>
    <xf numFmtId="0" fontId="1" fillId="0" borderId="8" xfId="1" applyBorder="1" applyAlignment="1">
      <alignment horizontal="center"/>
    </xf>
    <xf numFmtId="0" fontId="1" fillId="0" borderId="10" xfId="1" applyBorder="1"/>
    <xf numFmtId="0" fontId="3" fillId="0" borderId="0" xfId="1" applyFont="1"/>
    <xf numFmtId="0" fontId="2" fillId="0" borderId="0" xfId="1" applyFont="1" applyAlignment="1">
      <alignment vertical="center"/>
    </xf>
    <xf numFmtId="0" fontId="1" fillId="0" borderId="0" xfId="1" applyBorder="1" applyAlignment="1">
      <alignment horizontal="left"/>
    </xf>
    <xf numFmtId="164" fontId="1" fillId="0" borderId="0" xfId="1" applyNumberFormat="1" applyBorder="1" applyProtection="1"/>
    <xf numFmtId="0" fontId="1" fillId="0" borderId="0" xfId="1" applyFont="1" applyBorder="1" applyAlignment="1">
      <alignment horizontal="left"/>
    </xf>
    <xf numFmtId="0" fontId="1" fillId="0" borderId="0" xfId="1" applyBorder="1"/>
    <xf numFmtId="4" fontId="1" fillId="0" borderId="0" xfId="1" applyNumberFormat="1"/>
    <xf numFmtId="0" fontId="1" fillId="0" borderId="0" xfId="1" applyAlignment="1">
      <alignment horizontal="left"/>
    </xf>
    <xf numFmtId="4" fontId="1" fillId="0" borderId="0" xfId="1" applyNumberFormat="1" applyBorder="1"/>
    <xf numFmtId="0" fontId="2" fillId="0" borderId="0" xfId="1" applyFont="1" applyBorder="1" applyAlignment="1">
      <alignment horizontal="left"/>
    </xf>
    <xf numFmtId="164" fontId="0" fillId="0" borderId="0" xfId="1" applyNumberFormat="1" applyFont="1" applyBorder="1" applyProtection="1"/>
    <xf numFmtId="3" fontId="3" fillId="2" borderId="7" xfId="1" applyNumberFormat="1" applyFont="1" applyFill="1" applyBorder="1" applyAlignment="1">
      <alignment horizontal="right"/>
    </xf>
    <xf numFmtId="0" fontId="3" fillId="0" borderId="1" xfId="2" quotePrefix="1" applyFont="1" applyBorder="1" applyAlignment="1">
      <alignment horizontal="left" wrapText="1"/>
    </xf>
    <xf numFmtId="0" fontId="3" fillId="0" borderId="1" xfId="2" applyFont="1" applyBorder="1" applyAlignment="1">
      <alignment horizontal="left" wrapText="1"/>
    </xf>
    <xf numFmtId="0" fontId="3" fillId="0" borderId="1" xfId="2" applyFont="1" applyBorder="1" applyAlignment="1">
      <alignment wrapText="1"/>
    </xf>
    <xf numFmtId="0" fontId="3" fillId="0" borderId="1" xfId="2" applyFont="1" applyBorder="1" applyAlignment="1">
      <alignment horizontal="left"/>
    </xf>
    <xf numFmtId="0" fontId="1" fillId="0" borderId="1" xfId="2" applyFont="1" applyBorder="1" applyAlignment="1">
      <alignment horizontal="left"/>
    </xf>
    <xf numFmtId="3" fontId="1" fillId="2" borderId="7" xfId="1" applyNumberFormat="1" applyFont="1" applyFill="1" applyBorder="1" applyAlignment="1">
      <alignment horizontal="right"/>
    </xf>
    <xf numFmtId="0" fontId="3" fillId="0" borderId="7" xfId="3" applyFont="1" applyBorder="1" applyAlignment="1">
      <alignment horizontal="left"/>
    </xf>
    <xf numFmtId="0" fontId="3" fillId="0" borderId="1" xfId="2" applyFont="1" applyBorder="1"/>
    <xf numFmtId="0" fontId="3" fillId="0" borderId="1" xfId="2" quotePrefix="1" applyFont="1" applyBorder="1" applyAlignment="1">
      <alignment horizontal="left"/>
    </xf>
    <xf numFmtId="0" fontId="3" fillId="0" borderId="13" xfId="1" applyFont="1" applyBorder="1" applyAlignment="1">
      <alignment horizontal="left" vertical="center"/>
    </xf>
    <xf numFmtId="3" fontId="3" fillId="2" borderId="14" xfId="1" applyNumberFormat="1" applyFont="1" applyFill="1" applyBorder="1" applyAlignment="1">
      <alignment horizontal="right" vertical="center"/>
    </xf>
    <xf numFmtId="164" fontId="3" fillId="0" borderId="0" xfId="1" applyNumberFormat="1" applyFont="1" applyBorder="1" applyProtection="1"/>
    <xf numFmtId="0" fontId="3" fillId="2" borderId="3" xfId="0" applyFont="1" applyFill="1" applyBorder="1"/>
    <xf numFmtId="0" fontId="3" fillId="3" borderId="3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7" xfId="1" applyFont="1" applyBorder="1"/>
    <xf numFmtId="0" fontId="3" fillId="2" borderId="7" xfId="0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0" fontId="3" fillId="3" borderId="7" xfId="1" applyFont="1" applyFill="1" applyBorder="1"/>
    <xf numFmtId="0" fontId="3" fillId="2" borderId="9" xfId="1" applyFont="1" applyFill="1" applyBorder="1"/>
    <xf numFmtId="0" fontId="3" fillId="2" borderId="0" xfId="1" applyFont="1" applyFill="1" applyBorder="1"/>
    <xf numFmtId="0" fontId="3" fillId="2" borderId="7" xfId="1" applyFont="1" applyFill="1" applyBorder="1"/>
    <xf numFmtId="0" fontId="3" fillId="2" borderId="7" xfId="1" quotePrefix="1" applyFont="1" applyFill="1" applyBorder="1" applyAlignment="1">
      <alignment horizontal="center"/>
    </xf>
    <xf numFmtId="0" fontId="3" fillId="3" borderId="7" xfId="1" quotePrefix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3" fillId="2" borderId="15" xfId="1" applyFont="1" applyFill="1" applyBorder="1"/>
    <xf numFmtId="0" fontId="3" fillId="2" borderId="12" xfId="1" applyFont="1" applyFill="1" applyBorder="1"/>
    <xf numFmtId="0" fontId="3" fillId="3" borderId="12" xfId="1" applyFont="1" applyFill="1" applyBorder="1"/>
    <xf numFmtId="0" fontId="3" fillId="2" borderId="20" xfId="1" applyFont="1" applyFill="1" applyBorder="1"/>
    <xf numFmtId="0" fontId="3" fillId="2" borderId="11" xfId="1" applyFont="1" applyFill="1" applyBorder="1"/>
    <xf numFmtId="0" fontId="3" fillId="2" borderId="7" xfId="1" applyFont="1" applyFill="1" applyBorder="1" applyAlignment="1">
      <alignment horizontal="center" wrapText="1"/>
    </xf>
    <xf numFmtId="3" fontId="3" fillId="4" borderId="14" xfId="1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</cellXfs>
  <cellStyles count="4">
    <cellStyle name="Standard" xfId="0" builtinId="0"/>
    <cellStyle name="Standard_Ausgaben 1999 vor Tilgung NeuKr" xfId="1"/>
    <cellStyle name="Standard_Einnahmen 1999" xfId="2"/>
    <cellStyle name="Standard_Einnahmen VP 98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0</xdr:row>
          <xdr:rowOff>22860</xdr:rowOff>
        </xdr:from>
        <xdr:to>
          <xdr:col>0</xdr:col>
          <xdr:colOff>1280160</xdr:colOff>
          <xdr:row>3</xdr:row>
          <xdr:rowOff>106680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="75" zoomScaleNormal="75" workbookViewId="0">
      <selection activeCell="F36" sqref="F36"/>
    </sheetView>
  </sheetViews>
  <sheetFormatPr baseColWidth="10" defaultColWidth="9.81640625" defaultRowHeight="15" x14ac:dyDescent="0.25"/>
  <cols>
    <col min="1" max="1" width="34.1796875" style="2" customWidth="1"/>
    <col min="2" max="2" width="13.90625" style="2" customWidth="1"/>
    <col min="3" max="3" width="14" style="2" customWidth="1"/>
    <col min="4" max="4" width="14.36328125" style="2" customWidth="1"/>
    <col min="5" max="5" width="13.90625" style="2" customWidth="1"/>
    <col min="6" max="6" width="13.1796875" style="2" customWidth="1"/>
    <col min="7" max="7" width="13.26953125" style="2" customWidth="1"/>
    <col min="8" max="8" width="12.81640625" style="2" customWidth="1"/>
    <col min="9" max="16384" width="9.81640625" style="2"/>
  </cols>
  <sheetData>
    <row r="1" spans="1:8" x14ac:dyDescent="0.25">
      <c r="F1" s="3"/>
      <c r="G1" s="3"/>
      <c r="H1" s="3"/>
    </row>
    <row r="2" spans="1:8" ht="17.399999999999999" x14ac:dyDescent="0.3">
      <c r="A2" s="4" t="s">
        <v>0</v>
      </c>
      <c r="B2" s="5"/>
      <c r="C2" s="5"/>
      <c r="D2" s="5"/>
      <c r="E2" s="5"/>
      <c r="F2" s="5"/>
      <c r="G2" s="5"/>
      <c r="H2" s="5"/>
    </row>
    <row r="3" spans="1:8" ht="17.399999999999999" x14ac:dyDescent="0.3">
      <c r="A3" s="4" t="s">
        <v>18</v>
      </c>
      <c r="B3" s="5"/>
      <c r="C3" s="5"/>
      <c r="D3" s="5"/>
      <c r="E3" s="5"/>
      <c r="F3" s="5"/>
      <c r="G3" s="5"/>
      <c r="H3" s="5"/>
    </row>
    <row r="4" spans="1:8" ht="17.399999999999999" x14ac:dyDescent="0.3">
      <c r="A4" s="4"/>
      <c r="B4" s="5"/>
      <c r="C4" s="5"/>
      <c r="D4" s="5"/>
      <c r="E4" s="5"/>
      <c r="F4" s="5"/>
      <c r="G4" s="5"/>
      <c r="H4" s="5"/>
    </row>
    <row r="5" spans="1:8" ht="21.75" customHeight="1" x14ac:dyDescent="0.3">
      <c r="A5" s="23"/>
      <c r="B5" s="7"/>
      <c r="C5" s="7"/>
      <c r="D5" s="6"/>
      <c r="E5" s="6"/>
      <c r="F5" s="6"/>
      <c r="G5" s="6"/>
      <c r="H5" s="6"/>
    </row>
    <row r="6" spans="1:8" ht="15.6" x14ac:dyDescent="0.3">
      <c r="A6" s="8"/>
      <c r="B6" s="38"/>
      <c r="C6" s="38"/>
      <c r="D6" s="39"/>
      <c r="E6" s="39"/>
      <c r="F6" s="40"/>
      <c r="G6" s="41"/>
      <c r="H6" s="42"/>
    </row>
    <row r="7" spans="1:8" ht="15.6" x14ac:dyDescent="0.3">
      <c r="A7" s="9"/>
      <c r="B7" s="43"/>
      <c r="C7" s="44"/>
      <c r="D7" s="45" t="s">
        <v>5</v>
      </c>
      <c r="E7" s="45" t="s">
        <v>5</v>
      </c>
      <c r="F7" s="63" t="s">
        <v>6</v>
      </c>
      <c r="G7" s="64"/>
      <c r="H7" s="65"/>
    </row>
    <row r="8" spans="1:8" ht="31.2" x14ac:dyDescent="0.3">
      <c r="A8" s="10" t="s">
        <v>15</v>
      </c>
      <c r="B8" s="46" t="s">
        <v>14</v>
      </c>
      <c r="C8" s="61" t="s">
        <v>21</v>
      </c>
      <c r="D8" s="48"/>
      <c r="E8" s="48"/>
      <c r="F8" s="49"/>
      <c r="G8" s="50"/>
      <c r="H8" s="51"/>
    </row>
    <row r="9" spans="1:8" ht="17.399999999999999" x14ac:dyDescent="0.3">
      <c r="A9" s="10" t="s">
        <v>16</v>
      </c>
      <c r="B9" s="47">
        <v>2016</v>
      </c>
      <c r="C9" s="52">
        <v>2017</v>
      </c>
      <c r="D9" s="53">
        <v>2018</v>
      </c>
      <c r="E9" s="53">
        <v>2019</v>
      </c>
      <c r="F9" s="52">
        <v>2020</v>
      </c>
      <c r="G9" s="52">
        <v>2021</v>
      </c>
      <c r="H9" s="52">
        <v>2022</v>
      </c>
    </row>
    <row r="10" spans="1:8" x14ac:dyDescent="0.25">
      <c r="A10" s="12" t="s">
        <v>1</v>
      </c>
      <c r="B10" s="54" t="s">
        <v>2</v>
      </c>
      <c r="C10" s="54" t="s">
        <v>2</v>
      </c>
      <c r="D10" s="55" t="s">
        <v>2</v>
      </c>
      <c r="E10" s="55" t="s">
        <v>2</v>
      </c>
      <c r="F10" s="54" t="s">
        <v>2</v>
      </c>
      <c r="G10" s="54" t="s">
        <v>2</v>
      </c>
      <c r="H10" s="54" t="s">
        <v>2</v>
      </c>
    </row>
    <row r="11" spans="1:8" ht="15.6" x14ac:dyDescent="0.3">
      <c r="A11" s="13"/>
      <c r="B11" s="56"/>
      <c r="C11" s="57"/>
      <c r="D11" s="58"/>
      <c r="E11" s="58"/>
      <c r="F11" s="57"/>
      <c r="G11" s="59"/>
      <c r="H11" s="60"/>
    </row>
    <row r="12" spans="1:8" ht="15" customHeight="1" x14ac:dyDescent="0.3">
      <c r="A12" s="11"/>
      <c r="B12" s="25"/>
      <c r="C12" s="25"/>
      <c r="D12" s="25"/>
      <c r="E12" s="25"/>
      <c r="F12" s="25"/>
      <c r="G12" s="25"/>
      <c r="H12" s="25"/>
    </row>
    <row r="13" spans="1:8" ht="15" customHeight="1" x14ac:dyDescent="0.3">
      <c r="A13" s="1"/>
      <c r="B13" s="25"/>
      <c r="C13" s="25"/>
      <c r="D13" s="25"/>
      <c r="E13" s="25"/>
      <c r="F13" s="25"/>
      <c r="G13" s="25"/>
      <c r="H13" s="25"/>
    </row>
    <row r="14" spans="1:8" ht="15.6" x14ac:dyDescent="0.3">
      <c r="A14" s="32" t="s">
        <v>10</v>
      </c>
      <c r="B14" s="25">
        <v>4360000</v>
      </c>
      <c r="C14" s="25">
        <v>2950700</v>
      </c>
      <c r="D14" s="25">
        <f>2863100-1500000</f>
        <v>1363100</v>
      </c>
      <c r="E14" s="25">
        <f>3200000-1600000</f>
        <v>1600000</v>
      </c>
      <c r="F14" s="25">
        <f>3000000-1500000</f>
        <v>1500000</v>
      </c>
      <c r="G14" s="25">
        <f>3000000-1500000</f>
        <v>1500000</v>
      </c>
      <c r="H14" s="25">
        <f>3000000-1500000</f>
        <v>1500000</v>
      </c>
    </row>
    <row r="15" spans="1:8" ht="15" customHeight="1" x14ac:dyDescent="0.3">
      <c r="A15" s="33"/>
      <c r="B15" s="25"/>
      <c r="C15" s="25"/>
      <c r="D15" s="25"/>
      <c r="E15" s="25"/>
      <c r="F15" s="25"/>
      <c r="G15" s="25"/>
      <c r="H15" s="25"/>
    </row>
    <row r="16" spans="1:8" s="14" customFormat="1" ht="31.2" x14ac:dyDescent="0.3">
      <c r="A16" s="28" t="s">
        <v>7</v>
      </c>
      <c r="B16" s="25">
        <v>6453000</v>
      </c>
      <c r="C16" s="25">
        <v>6600000</v>
      </c>
      <c r="D16" s="25">
        <v>7000000</v>
      </c>
      <c r="E16" s="25">
        <v>6200000</v>
      </c>
      <c r="F16" s="25">
        <v>7200000</v>
      </c>
      <c r="G16" s="25">
        <v>7300000</v>
      </c>
      <c r="H16" s="25">
        <v>7300000</v>
      </c>
    </row>
    <row r="17" spans="1:8" ht="15" customHeight="1" x14ac:dyDescent="0.3">
      <c r="A17" s="33"/>
      <c r="B17" s="25"/>
      <c r="C17" s="25"/>
      <c r="D17" s="25"/>
      <c r="E17" s="25"/>
      <c r="F17" s="25"/>
      <c r="G17" s="25"/>
      <c r="H17" s="25"/>
    </row>
    <row r="18" spans="1:8" ht="31.2" x14ac:dyDescent="0.3">
      <c r="A18" s="26" t="s">
        <v>11</v>
      </c>
      <c r="B18" s="25">
        <v>1249000</v>
      </c>
      <c r="C18" s="25">
        <v>150000</v>
      </c>
      <c r="D18" s="25">
        <v>150000</v>
      </c>
      <c r="E18" s="25">
        <v>150000</v>
      </c>
      <c r="F18" s="25">
        <v>150000</v>
      </c>
      <c r="G18" s="25">
        <v>150000</v>
      </c>
      <c r="H18" s="25">
        <v>150000</v>
      </c>
    </row>
    <row r="19" spans="1:8" ht="15.6" x14ac:dyDescent="0.3">
      <c r="A19" s="26"/>
      <c r="B19" s="25"/>
      <c r="C19" s="25"/>
      <c r="D19" s="25"/>
      <c r="E19" s="25"/>
      <c r="F19" s="25"/>
      <c r="G19" s="25"/>
      <c r="H19" s="25"/>
    </row>
    <row r="20" spans="1:8" ht="15.6" x14ac:dyDescent="0.3">
      <c r="A20" s="27" t="s">
        <v>12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</row>
    <row r="21" spans="1:8" ht="15.6" x14ac:dyDescent="0.3">
      <c r="A21" s="26"/>
      <c r="B21" s="25"/>
      <c r="C21" s="25"/>
      <c r="D21" s="25"/>
      <c r="E21" s="25"/>
      <c r="F21" s="25"/>
      <c r="G21" s="25"/>
      <c r="H21" s="25"/>
    </row>
    <row r="22" spans="1:8" ht="15" customHeight="1" x14ac:dyDescent="0.3">
      <c r="A22" s="28" t="s">
        <v>13</v>
      </c>
      <c r="B22" s="25">
        <v>429000</v>
      </c>
      <c r="C22" s="25">
        <v>400000</v>
      </c>
      <c r="D22" s="25">
        <v>400000</v>
      </c>
      <c r="E22" s="25">
        <v>400000</v>
      </c>
      <c r="F22" s="25">
        <v>400000</v>
      </c>
      <c r="G22" s="25">
        <v>400000</v>
      </c>
      <c r="H22" s="25">
        <v>400000</v>
      </c>
    </row>
    <row r="23" spans="1:8" s="14" customFormat="1" ht="15" customHeight="1" x14ac:dyDescent="0.3">
      <c r="A23" s="33"/>
      <c r="B23" s="25"/>
      <c r="C23" s="25"/>
      <c r="D23" s="25"/>
      <c r="E23" s="25"/>
      <c r="F23" s="25"/>
      <c r="G23" s="25"/>
      <c r="H23" s="25"/>
    </row>
    <row r="24" spans="1:8" ht="15" customHeight="1" x14ac:dyDescent="0.3">
      <c r="A24" s="29" t="s">
        <v>3</v>
      </c>
      <c r="B24" s="25">
        <v>38455000</v>
      </c>
      <c r="C24" s="25">
        <v>38100000</v>
      </c>
      <c r="D24" s="25">
        <v>37700000</v>
      </c>
      <c r="E24" s="25">
        <v>38100000</v>
      </c>
      <c r="F24" s="25">
        <v>38200000</v>
      </c>
      <c r="G24" s="25">
        <v>38300000</v>
      </c>
      <c r="H24" s="25">
        <v>38400000</v>
      </c>
    </row>
    <row r="25" spans="1:8" s="14" customFormat="1" ht="15" customHeight="1" x14ac:dyDescent="0.3">
      <c r="A25" s="33"/>
      <c r="B25" s="25"/>
      <c r="C25" s="25"/>
      <c r="D25" s="25"/>
      <c r="E25" s="25"/>
      <c r="F25" s="25"/>
      <c r="G25" s="25"/>
      <c r="H25" s="25"/>
    </row>
    <row r="26" spans="1:8" ht="21.75" customHeight="1" x14ac:dyDescent="0.3">
      <c r="A26" s="34" t="s">
        <v>9</v>
      </c>
      <c r="B26" s="25">
        <f>B27+B28</f>
        <v>16991000</v>
      </c>
      <c r="C26" s="25">
        <f>C27+C28</f>
        <v>26083500</v>
      </c>
      <c r="D26" s="25">
        <f t="shared" ref="D26:H26" si="0">D27+D28</f>
        <v>30040900</v>
      </c>
      <c r="E26" s="25">
        <f t="shared" si="0"/>
        <v>29871600</v>
      </c>
      <c r="F26" s="25">
        <f t="shared" si="0"/>
        <v>33203500</v>
      </c>
      <c r="G26" s="25">
        <f t="shared" si="0"/>
        <v>35630400</v>
      </c>
      <c r="H26" s="25">
        <f t="shared" si="0"/>
        <v>36977700</v>
      </c>
    </row>
    <row r="27" spans="1:8" ht="21.75" customHeight="1" x14ac:dyDescent="0.25">
      <c r="A27" s="30" t="s">
        <v>19</v>
      </c>
      <c r="B27" s="31">
        <v>4000000</v>
      </c>
      <c r="C27" s="31">
        <v>12171200</v>
      </c>
      <c r="D27" s="31">
        <f>11767700+1500000</f>
        <v>13267700</v>
      </c>
      <c r="E27" s="31">
        <f>11539200+1600000</f>
        <v>13139200</v>
      </c>
      <c r="F27" s="31">
        <f>13951300+1500000</f>
        <v>15451300</v>
      </c>
      <c r="G27" s="31">
        <f>15000000+1500000</f>
        <v>16500000</v>
      </c>
      <c r="H27" s="31">
        <f>16000000+1500000</f>
        <v>17500000</v>
      </c>
    </row>
    <row r="28" spans="1:8" ht="21.75" customHeight="1" x14ac:dyDescent="0.25">
      <c r="A28" s="30" t="s">
        <v>17</v>
      </c>
      <c r="B28" s="31">
        <v>12991000</v>
      </c>
      <c r="C28" s="31">
        <v>13912300</v>
      </c>
      <c r="D28" s="31">
        <v>16773200</v>
      </c>
      <c r="E28" s="31">
        <v>16732400</v>
      </c>
      <c r="F28" s="31">
        <v>17752200</v>
      </c>
      <c r="G28" s="31">
        <v>19130400</v>
      </c>
      <c r="H28" s="31">
        <v>19477700</v>
      </c>
    </row>
    <row r="29" spans="1:8" ht="21.75" customHeight="1" x14ac:dyDescent="0.3">
      <c r="A29" s="34"/>
      <c r="B29" s="25"/>
      <c r="C29" s="25"/>
      <c r="D29" s="25"/>
      <c r="E29" s="25"/>
      <c r="F29" s="25"/>
      <c r="G29" s="25"/>
      <c r="H29" s="25"/>
    </row>
    <row r="30" spans="1:8" ht="15" customHeight="1" x14ac:dyDescent="0.3">
      <c r="A30" s="29" t="s">
        <v>20</v>
      </c>
      <c r="B30" s="25">
        <v>6115000</v>
      </c>
      <c r="C30" s="25">
        <v>2203000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1" spans="1:8" ht="15" customHeight="1" x14ac:dyDescent="0.3">
      <c r="A31" s="11"/>
      <c r="B31" s="25"/>
      <c r="C31" s="25"/>
      <c r="D31" s="25"/>
      <c r="E31" s="25"/>
      <c r="F31" s="25"/>
      <c r="G31" s="25"/>
      <c r="H31" s="25"/>
    </row>
    <row r="32" spans="1:8" ht="29.25" customHeight="1" x14ac:dyDescent="0.25">
      <c r="A32" s="35" t="s">
        <v>8</v>
      </c>
      <c r="B32" s="36">
        <f>B14+B16+B18+B20+B22+B24+B26+B30</f>
        <v>74052000</v>
      </c>
      <c r="C32" s="36">
        <f t="shared" ref="C32:H32" si="1">C14+C16+C18+C20+C22+C24+C26+C30</f>
        <v>76487200</v>
      </c>
      <c r="D32" s="62">
        <f t="shared" si="1"/>
        <v>76654000</v>
      </c>
      <c r="E32" s="62">
        <f t="shared" si="1"/>
        <v>76321600</v>
      </c>
      <c r="F32" s="36">
        <f t="shared" si="1"/>
        <v>80653500</v>
      </c>
      <c r="G32" s="36">
        <f t="shared" si="1"/>
        <v>83280400</v>
      </c>
      <c r="H32" s="36">
        <f t="shared" si="1"/>
        <v>84727700</v>
      </c>
    </row>
    <row r="33" spans="1:8" ht="15" customHeight="1" x14ac:dyDescent="0.3">
      <c r="A33" s="16"/>
      <c r="B33" s="17"/>
      <c r="C33" s="37"/>
      <c r="D33" s="37"/>
      <c r="E33" s="37"/>
      <c r="F33" s="37"/>
      <c r="G33" s="37"/>
      <c r="H33" s="37"/>
    </row>
    <row r="34" spans="1:8" ht="15" customHeight="1" x14ac:dyDescent="0.25">
      <c r="A34" s="18"/>
      <c r="B34" s="17"/>
      <c r="C34" s="17"/>
      <c r="D34" s="24"/>
      <c r="E34" s="24"/>
      <c r="F34" s="24"/>
      <c r="G34" s="24"/>
      <c r="H34" s="24"/>
    </row>
    <row r="35" spans="1:8" ht="15" customHeight="1" x14ac:dyDescent="0.25">
      <c r="A35" s="18"/>
      <c r="B35" s="17"/>
      <c r="C35" s="17"/>
      <c r="D35" s="17"/>
      <c r="E35" s="17"/>
      <c r="F35" s="17"/>
      <c r="G35" s="17"/>
      <c r="H35" s="17"/>
    </row>
    <row r="36" spans="1:8" ht="15" customHeight="1" x14ac:dyDescent="0.25">
      <c r="A36" s="16"/>
      <c r="B36" s="17"/>
      <c r="C36" s="17"/>
      <c r="D36" s="17"/>
      <c r="E36" s="17"/>
      <c r="F36" s="17"/>
      <c r="G36" s="17"/>
      <c r="H36" s="17"/>
    </row>
    <row r="37" spans="1:8" ht="15" customHeight="1" x14ac:dyDescent="0.25">
      <c r="A37" s="16"/>
      <c r="B37" s="17"/>
      <c r="C37" s="17"/>
      <c r="D37" s="17"/>
      <c r="E37" s="17"/>
      <c r="F37" s="17"/>
      <c r="G37" s="17"/>
      <c r="H37" s="17"/>
    </row>
    <row r="38" spans="1:8" s="14" customFormat="1" ht="15" customHeight="1" x14ac:dyDescent="0.3">
      <c r="A38" s="16"/>
      <c r="B38" s="17"/>
      <c r="C38" s="17"/>
      <c r="D38" s="17"/>
      <c r="E38" s="17"/>
      <c r="F38" s="17"/>
      <c r="G38" s="17"/>
      <c r="H38" s="17"/>
    </row>
    <row r="39" spans="1:8" s="14" customFormat="1" ht="15" customHeight="1" x14ac:dyDescent="0.3">
      <c r="A39" s="16"/>
      <c r="B39" s="17"/>
      <c r="C39" s="17"/>
      <c r="D39" s="17"/>
      <c r="E39" s="17"/>
      <c r="F39" s="17"/>
      <c r="G39" s="17"/>
      <c r="H39" s="17"/>
    </row>
    <row r="40" spans="1:8" s="14" customFormat="1" ht="15" customHeight="1" x14ac:dyDescent="0.3">
      <c r="A40" s="19" t="s">
        <v>4</v>
      </c>
      <c r="B40" s="2"/>
      <c r="C40" s="2"/>
      <c r="D40" s="2"/>
      <c r="E40" s="2"/>
      <c r="F40" s="2"/>
      <c r="G40" s="2"/>
      <c r="H40" s="2"/>
    </row>
    <row r="41" spans="1:8" ht="15" customHeight="1" x14ac:dyDescent="0.25">
      <c r="A41" s="2" t="s">
        <v>4</v>
      </c>
      <c r="D41" s="20" t="s">
        <v>4</v>
      </c>
      <c r="E41" s="20" t="s">
        <v>4</v>
      </c>
      <c r="F41" s="20" t="s">
        <v>4</v>
      </c>
      <c r="G41" s="20"/>
      <c r="H41" s="20"/>
    </row>
    <row r="42" spans="1:8" s="14" customFormat="1" ht="15" customHeight="1" x14ac:dyDescent="0.3">
      <c r="A42" s="2" t="s">
        <v>4</v>
      </c>
      <c r="B42" s="2"/>
      <c r="C42" s="2"/>
      <c r="D42" s="2" t="s">
        <v>4</v>
      </c>
      <c r="E42" s="20" t="s">
        <v>4</v>
      </c>
      <c r="F42" s="20" t="s">
        <v>4</v>
      </c>
      <c r="G42" s="20"/>
      <c r="H42" s="20"/>
    </row>
    <row r="43" spans="1:8" ht="15" customHeight="1" x14ac:dyDescent="0.25">
      <c r="A43" s="2" t="s">
        <v>4</v>
      </c>
      <c r="E43" s="2" t="s">
        <v>4</v>
      </c>
      <c r="F43" s="20" t="s">
        <v>4</v>
      </c>
      <c r="G43" s="20"/>
      <c r="H43" s="20"/>
    </row>
    <row r="44" spans="1:8" ht="15" customHeight="1" x14ac:dyDescent="0.25">
      <c r="A44" s="2" t="s">
        <v>4</v>
      </c>
      <c r="E44" s="2" t="s">
        <v>4</v>
      </c>
      <c r="F44" s="2" t="s">
        <v>4</v>
      </c>
    </row>
    <row r="45" spans="1:8" s="14" customFormat="1" ht="15" customHeight="1" x14ac:dyDescent="0.3">
      <c r="A45" s="19" t="s">
        <v>4</v>
      </c>
      <c r="B45" s="19"/>
      <c r="C45" s="19"/>
      <c r="D45" s="19"/>
      <c r="E45" s="19"/>
      <c r="F45" s="19"/>
      <c r="G45" s="19"/>
      <c r="H45" s="19"/>
    </row>
    <row r="46" spans="1:8" s="14" customFormat="1" ht="15" customHeight="1" x14ac:dyDescent="0.3">
      <c r="A46" s="19"/>
      <c r="B46" s="22"/>
      <c r="C46" s="22"/>
      <c r="D46" s="22" t="s">
        <v>4</v>
      </c>
      <c r="E46" s="22" t="s">
        <v>4</v>
      </c>
      <c r="F46" s="22" t="s">
        <v>4</v>
      </c>
      <c r="G46" s="22"/>
      <c r="H46" s="22" t="s">
        <v>4</v>
      </c>
    </row>
    <row r="47" spans="1:8" s="14" customFormat="1" ht="15" customHeight="1" x14ac:dyDescent="0.3">
      <c r="A47" s="2"/>
      <c r="B47" s="2"/>
      <c r="C47" s="2"/>
      <c r="D47" s="2"/>
      <c r="E47" s="2"/>
      <c r="F47" s="2"/>
      <c r="G47" s="2"/>
      <c r="H47" s="2"/>
    </row>
    <row r="48" spans="1:8" s="14" customFormat="1" ht="15" customHeight="1" x14ac:dyDescent="0.3">
      <c r="A48" s="2"/>
      <c r="B48" s="2"/>
      <c r="C48" s="2"/>
      <c r="D48" s="2"/>
      <c r="E48" s="2"/>
      <c r="F48" s="2"/>
      <c r="G48" s="2"/>
      <c r="H48" s="2"/>
    </row>
    <row r="49" spans="1:8" s="14" customFormat="1" ht="15" customHeight="1" x14ac:dyDescent="0.3">
      <c r="A49" s="2"/>
      <c r="B49" s="2"/>
      <c r="C49" s="2"/>
      <c r="D49" s="2"/>
      <c r="E49" s="2"/>
      <c r="F49" s="2"/>
      <c r="G49" s="2"/>
      <c r="H49" s="2"/>
    </row>
    <row r="50" spans="1:8" s="14" customFormat="1" ht="15" customHeight="1" x14ac:dyDescent="0.3">
      <c r="A50" s="21" t="s">
        <v>4</v>
      </c>
      <c r="B50" s="2"/>
      <c r="C50" s="2"/>
      <c r="D50" s="2"/>
      <c r="E50" s="2"/>
      <c r="F50" s="2"/>
      <c r="G50" s="2"/>
      <c r="H50" s="2"/>
    </row>
    <row r="51" spans="1:8" s="14" customFormat="1" ht="15" customHeight="1" x14ac:dyDescent="0.3">
      <c r="A51" s="2" t="s">
        <v>4</v>
      </c>
      <c r="B51" s="2"/>
      <c r="C51" s="2"/>
      <c r="D51" s="2"/>
      <c r="E51" s="2"/>
      <c r="F51" s="2"/>
      <c r="G51" s="2"/>
      <c r="H51" s="2"/>
    </row>
    <row r="52" spans="1:8" s="14" customFormat="1" ht="15" customHeight="1" x14ac:dyDescent="0.3">
      <c r="A52" s="2"/>
      <c r="B52" s="2"/>
      <c r="C52" s="2"/>
      <c r="D52" s="2"/>
      <c r="E52" s="2"/>
      <c r="F52" s="2"/>
      <c r="G52" s="2"/>
      <c r="H52" s="2"/>
    </row>
    <row r="53" spans="1:8" s="14" customFormat="1" ht="15" customHeight="1" x14ac:dyDescent="0.3">
      <c r="A53" s="21" t="s">
        <v>4</v>
      </c>
      <c r="B53" s="2"/>
      <c r="C53" s="2"/>
      <c r="D53" s="2"/>
      <c r="E53" s="2"/>
      <c r="F53" s="2"/>
      <c r="G53" s="2"/>
      <c r="H53" s="2"/>
    </row>
    <row r="54" spans="1:8" s="14" customFormat="1" ht="15" customHeight="1" x14ac:dyDescent="0.3">
      <c r="A54" s="2" t="s">
        <v>4</v>
      </c>
      <c r="B54" s="2"/>
      <c r="C54" s="2"/>
      <c r="D54" s="2"/>
      <c r="E54" s="2"/>
      <c r="F54" s="2"/>
      <c r="G54" s="2"/>
      <c r="H54" s="2"/>
    </row>
    <row r="55" spans="1:8" s="14" customFormat="1" ht="15" customHeight="1" x14ac:dyDescent="0.3">
      <c r="A55" s="2"/>
      <c r="B55" s="2"/>
      <c r="C55" s="2"/>
      <c r="D55" s="2"/>
      <c r="E55" s="2"/>
      <c r="F55" s="2"/>
      <c r="G55" s="2"/>
      <c r="H55" s="2"/>
    </row>
    <row r="56" spans="1:8" s="14" customFormat="1" ht="15" customHeight="1" x14ac:dyDescent="0.3">
      <c r="A56" s="2"/>
      <c r="B56" s="2"/>
      <c r="C56" s="2"/>
      <c r="D56" s="2"/>
      <c r="E56" s="2"/>
      <c r="F56" s="2"/>
      <c r="G56" s="2"/>
      <c r="H56" s="2"/>
    </row>
    <row r="57" spans="1:8" s="14" customFormat="1" ht="15" customHeight="1" x14ac:dyDescent="0.3">
      <c r="A57" s="2"/>
      <c r="B57" s="2"/>
      <c r="C57" s="2"/>
      <c r="D57" s="2"/>
      <c r="E57" s="2"/>
      <c r="F57" s="2"/>
      <c r="G57" s="2"/>
      <c r="H57" s="2"/>
    </row>
    <row r="58" spans="1:8" s="14" customFormat="1" ht="15" customHeight="1" x14ac:dyDescent="0.3">
      <c r="A58" s="2"/>
      <c r="B58" s="2"/>
      <c r="C58" s="2"/>
      <c r="D58" s="2"/>
      <c r="E58" s="2"/>
      <c r="F58" s="2"/>
      <c r="G58" s="2"/>
      <c r="H58" s="2"/>
    </row>
    <row r="59" spans="1:8" ht="15" customHeight="1" x14ac:dyDescent="0.25"/>
    <row r="60" spans="1:8" ht="15" customHeight="1" x14ac:dyDescent="0.25"/>
    <row r="61" spans="1:8" s="15" customFormat="1" ht="33" customHeight="1" x14ac:dyDescent="0.25">
      <c r="A61" s="2"/>
      <c r="B61" s="2"/>
      <c r="C61" s="2"/>
      <c r="D61" s="2"/>
      <c r="E61" s="2"/>
      <c r="F61" s="2"/>
      <c r="G61" s="2"/>
      <c r="H61" s="2"/>
    </row>
    <row r="62" spans="1:8" ht="15" customHeight="1" x14ac:dyDescent="0.25"/>
    <row r="63" spans="1:8" ht="15" customHeight="1" x14ac:dyDescent="0.25"/>
    <row r="64" spans="1:8" ht="20.100000000000001" customHeight="1" x14ac:dyDescent="0.25"/>
    <row r="65" spans="1:8" ht="15" customHeight="1" x14ac:dyDescent="0.25"/>
    <row r="66" spans="1:8" ht="15" customHeight="1" x14ac:dyDescent="0.25"/>
    <row r="67" spans="1:8" ht="15" customHeight="1" x14ac:dyDescent="0.25"/>
    <row r="68" spans="1:8" ht="15" customHeight="1" x14ac:dyDescent="0.25"/>
    <row r="69" spans="1:8" ht="15" customHeight="1" x14ac:dyDescent="0.25"/>
    <row r="70" spans="1:8" ht="15" customHeight="1" x14ac:dyDescent="0.25"/>
    <row r="71" spans="1:8" ht="15" customHeight="1" x14ac:dyDescent="0.25"/>
    <row r="72" spans="1:8" ht="15" customHeight="1" x14ac:dyDescent="0.25"/>
    <row r="73" spans="1:8" ht="15" customHeight="1" x14ac:dyDescent="0.25"/>
    <row r="74" spans="1:8" ht="15" customHeight="1" x14ac:dyDescent="0.25"/>
    <row r="76" spans="1:8" s="19" customFormat="1" x14ac:dyDescent="0.25">
      <c r="A76" s="2"/>
      <c r="B76" s="2"/>
      <c r="C76" s="2"/>
      <c r="D76" s="2"/>
      <c r="E76" s="2"/>
      <c r="F76" s="2"/>
      <c r="G76" s="2"/>
      <c r="H76" s="2"/>
    </row>
  </sheetData>
  <mergeCells count="1">
    <mergeCell ref="F7:H7"/>
  </mergeCells>
  <pageMargins left="0.6692913385826772" right="0.78740157480314965" top="0.98425196850393704" bottom="0.98425196850393704" header="0.51181102362204722" footer="0.51181102362204722"/>
  <pageSetup paperSize="9" scale="56" orientation="portrait" r:id="rId1"/>
  <headerFooter alignWithMargins="0">
    <oddHeader xml:space="preserve">&amp;RAnlage 4a zur GRDrs 883/2017 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22860</xdr:colOff>
                <xdr:row>0</xdr:row>
                <xdr:rowOff>22860</xdr:rowOff>
              </from>
              <to>
                <xdr:col>0</xdr:col>
                <xdr:colOff>1280160</xdr:colOff>
                <xdr:row>3</xdr:row>
                <xdr:rowOff>106680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Einnahmen</vt:lpstr>
      <vt:lpstr>Einnahmen!Druckbereich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u660k04</cp:lastModifiedBy>
  <cp:lastPrinted>2017-09-18T10:09:40Z</cp:lastPrinted>
  <dcterms:created xsi:type="dcterms:W3CDTF">2003-08-06T10:17:27Z</dcterms:created>
  <dcterms:modified xsi:type="dcterms:W3CDTF">2017-09-18T10:09:41Z</dcterms:modified>
</cp:coreProperties>
</file>