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855" windowHeight="12840" activeTab="0"/>
  </bookViews>
  <sheets>
    <sheet name="0,68" sheetId="1" r:id="rId1"/>
  </sheets>
  <definedNames/>
  <calcPr fullCalcOnLoad="1"/>
</workbook>
</file>

<file path=xl/sharedStrings.xml><?xml version="1.0" encoding="utf-8"?>
<sst xmlns="http://schemas.openxmlformats.org/spreadsheetml/2006/main" count="29" uniqueCount="12">
  <si>
    <t>Entgelttabelle für die Betreuung im Rahmen der Verlässlichen Grundschule</t>
  </si>
  <si>
    <t>Gültig ab 01.09.2010</t>
  </si>
  <si>
    <t>Betreuungs-</t>
  </si>
  <si>
    <t>umfang / Woche</t>
  </si>
  <si>
    <t>Std.</t>
  </si>
  <si>
    <t>1 Kind in der Familie</t>
  </si>
  <si>
    <t>Das Entgelt richtet sich nach dem in den Gruppen an der jeweiligen Schule angebotenen Betreuungsumfang und ist gestaffelt nach der Anzahl der im gleichen Haushalt lebenden Kinder unter 18 Jahren.</t>
  </si>
  <si>
    <t>3 Kinder in der Familie (abzügl. 45% Ermäßigung)</t>
  </si>
  <si>
    <t>4 und mehr Kinder in der Familie (abzügl. 10% Ermäßigung)</t>
  </si>
  <si>
    <t>2 Kinder in der Familie (abzügl. 25% Ermäßigung)</t>
  </si>
  <si>
    <t>Das in der Tabelle angegebene monatliche Entgelt von 0,68 Euro / Betreuungsstunde gilt pro Kind. Die Zahlen wurden auf volle Euro nach oben gerundet. Eine Umrechnung auf 11 Betreuungsmonate wurde nicht vorgenommen, da im August kein Entgelt abgebucht wird.</t>
  </si>
  <si>
    <t xml:space="preserve">Monatliches Entgelt in Euro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</si>
</sst>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7.421875" style="0" customWidth="1"/>
    <col min="2" max="19" width="7.7109375" style="3" customWidth="1"/>
  </cols>
  <sheetData>
    <row r="2" ht="18">
      <c r="A2" s="1" t="s">
        <v>0</v>
      </c>
    </row>
    <row r="4" ht="15.75">
      <c r="A4" s="2" t="s">
        <v>1</v>
      </c>
    </row>
    <row r="6" ht="15.75">
      <c r="A6" s="2" t="s">
        <v>11</v>
      </c>
    </row>
    <row r="8" spans="1:19" ht="12.75">
      <c r="A8" s="6" t="s">
        <v>2</v>
      </c>
      <c r="B8" s="7">
        <v>5</v>
      </c>
      <c r="C8" s="7">
        <v>10</v>
      </c>
      <c r="D8" s="7">
        <v>15</v>
      </c>
      <c r="E8" s="7">
        <v>16</v>
      </c>
      <c r="F8" s="7">
        <v>17</v>
      </c>
      <c r="G8" s="7">
        <v>18</v>
      </c>
      <c r="H8" s="7">
        <v>19</v>
      </c>
      <c r="I8" s="7">
        <v>20</v>
      </c>
      <c r="J8" s="7">
        <v>21</v>
      </c>
      <c r="K8" s="7">
        <v>22</v>
      </c>
      <c r="L8" s="7">
        <v>23</v>
      </c>
      <c r="M8" s="7">
        <v>24</v>
      </c>
      <c r="N8" s="7">
        <v>25</v>
      </c>
      <c r="O8" s="7">
        <v>26</v>
      </c>
      <c r="P8" s="7">
        <v>27</v>
      </c>
      <c r="Q8" s="7">
        <v>28</v>
      </c>
      <c r="R8" s="7">
        <v>29</v>
      </c>
      <c r="S8" s="7">
        <v>30</v>
      </c>
    </row>
    <row r="9" spans="1:19" ht="12.75">
      <c r="A9" s="8" t="s">
        <v>3</v>
      </c>
      <c r="B9" s="9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</row>
    <row r="10" spans="1:19" ht="60" customHeight="1">
      <c r="A10" s="4" t="s">
        <v>5</v>
      </c>
      <c r="B10" s="5">
        <f>ROUNDUP(0.68*B8*4,0)</f>
        <v>14</v>
      </c>
      <c r="C10" s="5">
        <f aca="true" t="shared" si="0" ref="C10:S10">ROUNDUP(0.68*C8*4,0)</f>
        <v>28</v>
      </c>
      <c r="D10" s="5">
        <f t="shared" si="0"/>
        <v>41</v>
      </c>
      <c r="E10" s="5">
        <f t="shared" si="0"/>
        <v>44</v>
      </c>
      <c r="F10" s="5">
        <f t="shared" si="0"/>
        <v>47</v>
      </c>
      <c r="G10" s="5">
        <f t="shared" si="0"/>
        <v>49</v>
      </c>
      <c r="H10" s="5">
        <f t="shared" si="0"/>
        <v>52</v>
      </c>
      <c r="I10" s="5">
        <f t="shared" si="0"/>
        <v>55</v>
      </c>
      <c r="J10" s="5">
        <f t="shared" si="0"/>
        <v>58</v>
      </c>
      <c r="K10" s="5">
        <f t="shared" si="0"/>
        <v>60</v>
      </c>
      <c r="L10" s="5">
        <f t="shared" si="0"/>
        <v>63</v>
      </c>
      <c r="M10" s="5">
        <f t="shared" si="0"/>
        <v>66</v>
      </c>
      <c r="N10" s="5">
        <f t="shared" si="0"/>
        <v>68</v>
      </c>
      <c r="O10" s="5">
        <f t="shared" si="0"/>
        <v>71</v>
      </c>
      <c r="P10" s="5">
        <f t="shared" si="0"/>
        <v>74</v>
      </c>
      <c r="Q10" s="5">
        <f t="shared" si="0"/>
        <v>77</v>
      </c>
      <c r="R10" s="5">
        <f t="shared" si="0"/>
        <v>79</v>
      </c>
      <c r="S10" s="5">
        <f t="shared" si="0"/>
        <v>82</v>
      </c>
    </row>
    <row r="11" spans="1:19" ht="60" customHeight="1">
      <c r="A11" s="4" t="s">
        <v>9</v>
      </c>
      <c r="B11" s="5">
        <f>ROUNDUP(B10-B10*25%,0)</f>
        <v>11</v>
      </c>
      <c r="C11" s="5">
        <f aca="true" t="shared" si="1" ref="C11:S11">ROUNDUP(C10-C10*25%,0)</f>
        <v>21</v>
      </c>
      <c r="D11" s="5">
        <f t="shared" si="1"/>
        <v>31</v>
      </c>
      <c r="E11" s="5">
        <f t="shared" si="1"/>
        <v>33</v>
      </c>
      <c r="F11" s="5">
        <f t="shared" si="1"/>
        <v>36</v>
      </c>
      <c r="G11" s="5">
        <f t="shared" si="1"/>
        <v>37</v>
      </c>
      <c r="H11" s="5">
        <f t="shared" si="1"/>
        <v>39</v>
      </c>
      <c r="I11" s="5">
        <f t="shared" si="1"/>
        <v>42</v>
      </c>
      <c r="J11" s="5">
        <f t="shared" si="1"/>
        <v>44</v>
      </c>
      <c r="K11" s="5">
        <f t="shared" si="1"/>
        <v>45</v>
      </c>
      <c r="L11" s="5">
        <f t="shared" si="1"/>
        <v>48</v>
      </c>
      <c r="M11" s="5">
        <f t="shared" si="1"/>
        <v>50</v>
      </c>
      <c r="N11" s="5">
        <f t="shared" si="1"/>
        <v>51</v>
      </c>
      <c r="O11" s="5">
        <f t="shared" si="1"/>
        <v>54</v>
      </c>
      <c r="P11" s="5">
        <f t="shared" si="1"/>
        <v>56</v>
      </c>
      <c r="Q11" s="5">
        <f t="shared" si="1"/>
        <v>58</v>
      </c>
      <c r="R11" s="5">
        <f t="shared" si="1"/>
        <v>60</v>
      </c>
      <c r="S11" s="5">
        <f t="shared" si="1"/>
        <v>62</v>
      </c>
    </row>
    <row r="12" spans="1:19" ht="60" customHeight="1">
      <c r="A12" s="4" t="s">
        <v>7</v>
      </c>
      <c r="B12" s="5">
        <f>ROUNDUP(B11-B11*45%,0)</f>
        <v>7</v>
      </c>
      <c r="C12" s="5">
        <f aca="true" t="shared" si="2" ref="C12:S12">ROUNDUP(C11-C11*45%,0)</f>
        <v>12</v>
      </c>
      <c r="D12" s="5">
        <f t="shared" si="2"/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I12" s="5">
        <f t="shared" si="2"/>
        <v>24</v>
      </c>
      <c r="J12" s="5">
        <f t="shared" si="2"/>
        <v>25</v>
      </c>
      <c r="K12" s="5">
        <f t="shared" si="2"/>
        <v>25</v>
      </c>
      <c r="L12" s="5">
        <f t="shared" si="2"/>
        <v>27</v>
      </c>
      <c r="M12" s="5">
        <f t="shared" si="2"/>
        <v>28</v>
      </c>
      <c r="N12" s="5">
        <f t="shared" si="2"/>
        <v>29</v>
      </c>
      <c r="O12" s="5">
        <f t="shared" si="2"/>
        <v>30</v>
      </c>
      <c r="P12" s="5">
        <f t="shared" si="2"/>
        <v>31</v>
      </c>
      <c r="Q12" s="5">
        <f t="shared" si="2"/>
        <v>32</v>
      </c>
      <c r="R12" s="5">
        <f t="shared" si="2"/>
        <v>33</v>
      </c>
      <c r="S12" s="5">
        <f t="shared" si="2"/>
        <v>35</v>
      </c>
    </row>
    <row r="13" spans="1:19" ht="64.5" customHeight="1">
      <c r="A13" s="4" t="s">
        <v>8</v>
      </c>
      <c r="B13" s="5">
        <f>ROUNDUP(B12-B12*10%,0)</f>
        <v>7</v>
      </c>
      <c r="C13" s="5">
        <f aca="true" t="shared" si="3" ref="C13:S13">ROUNDUP(C12-C12*10%,0)</f>
        <v>11</v>
      </c>
      <c r="D13" s="5">
        <f t="shared" si="3"/>
        <v>17</v>
      </c>
      <c r="E13" s="5">
        <f t="shared" si="3"/>
        <v>18</v>
      </c>
      <c r="F13" s="5">
        <f t="shared" si="3"/>
        <v>18</v>
      </c>
      <c r="G13" s="5">
        <f t="shared" si="3"/>
        <v>19</v>
      </c>
      <c r="H13" s="5">
        <f t="shared" si="3"/>
        <v>20</v>
      </c>
      <c r="I13" s="5">
        <f t="shared" si="3"/>
        <v>22</v>
      </c>
      <c r="J13" s="5">
        <f t="shared" si="3"/>
        <v>23</v>
      </c>
      <c r="K13" s="5">
        <f t="shared" si="3"/>
        <v>23</v>
      </c>
      <c r="L13" s="5">
        <f t="shared" si="3"/>
        <v>25</v>
      </c>
      <c r="M13" s="5">
        <f t="shared" si="3"/>
        <v>26</v>
      </c>
      <c r="N13" s="5">
        <f t="shared" si="3"/>
        <v>27</v>
      </c>
      <c r="O13" s="5">
        <f t="shared" si="3"/>
        <v>27</v>
      </c>
      <c r="P13" s="5">
        <f t="shared" si="3"/>
        <v>28</v>
      </c>
      <c r="Q13" s="5">
        <f t="shared" si="3"/>
        <v>29</v>
      </c>
      <c r="R13" s="5">
        <f t="shared" si="3"/>
        <v>30</v>
      </c>
      <c r="S13" s="5">
        <f t="shared" si="3"/>
        <v>32</v>
      </c>
    </row>
    <row r="15" spans="1:19" ht="45" customHeight="1">
      <c r="A15" s="10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7" spans="1:19" ht="36" customHeight="1">
      <c r="A17" s="10" t="s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mergeCells count="2">
    <mergeCell ref="A15:S15"/>
    <mergeCell ref="A17:S17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u400240</dc:creator>
  <cp:keywords/>
  <dc:description/>
  <cp:lastModifiedBy>u400240</cp:lastModifiedBy>
  <cp:lastPrinted>2010-04-06T15:34:18Z</cp:lastPrinted>
  <dcterms:created xsi:type="dcterms:W3CDTF">2010-03-19T10:05:25Z</dcterms:created>
  <dcterms:modified xsi:type="dcterms:W3CDTF">2010-05-03T13:43:49Z</dcterms:modified>
  <cp:category/>
  <cp:version/>
  <cp:contentType/>
  <cp:contentStatus/>
</cp:coreProperties>
</file>