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Gebührentatbestände" sheetId="1" r:id="rId1"/>
    <sheet name="Stundensätze" sheetId="2" r:id="rId2"/>
  </sheets>
  <definedNames/>
  <calcPr fullCalcOnLoad="1"/>
</workbook>
</file>

<file path=xl/comments1.xml><?xml version="1.0" encoding="utf-8"?>
<comments xmlns="http://schemas.openxmlformats.org/spreadsheetml/2006/main">
  <authors>
    <author>U630104</author>
  </authors>
  <commentList>
    <comment ref="C1" authorId="0">
      <text>
        <r>
          <rPr>
            <b/>
            <sz val="8"/>
            <rFont val="Tahoma"/>
            <family val="0"/>
          </rPr>
          <t>U630104:</t>
        </r>
        <r>
          <rPr>
            <sz val="8"/>
            <rFont val="Tahoma"/>
            <family val="0"/>
          </rPr>
          <t xml:space="preserve">
Nachkalkulation mit den Stundensätzen aus 2008
</t>
        </r>
      </text>
    </comment>
    <comment ref="D2" authorId="0">
      <text>
        <r>
          <rPr>
            <b/>
            <sz val="8"/>
            <rFont val="Tahoma"/>
            <family val="0"/>
          </rPr>
          <t>Unabhängig vom Ausgang des Verfahrens fallen immer bestimmte Arbeitsschritte an, fü r die durchschnittlich 1,5 Std notwendig sind.</t>
        </r>
      </text>
    </comment>
  </commentList>
</comments>
</file>

<file path=xl/sharedStrings.xml><?xml version="1.0" encoding="utf-8"?>
<sst xmlns="http://schemas.openxmlformats.org/spreadsheetml/2006/main" count="68" uniqueCount="67">
  <si>
    <t>Nr. GebVerz</t>
  </si>
  <si>
    <t>Gebührentatbestand</t>
  </si>
  <si>
    <t>34.1</t>
  </si>
  <si>
    <t>Erteilung einer Abgeschlossenheitsbescheinigung nach Nr. 7 Abs.4 Nr. 2 und § 32 Abs. 2 Nr. 2 WEG</t>
  </si>
  <si>
    <t>34.2</t>
  </si>
  <si>
    <t>34.3</t>
  </si>
  <si>
    <t>34.4</t>
  </si>
  <si>
    <t>34.5</t>
  </si>
  <si>
    <t>34.6</t>
  </si>
  <si>
    <t>Berabeitung des Kenntnisgabeverfahrens</t>
  </si>
  <si>
    <t>Genehmigung von Anlagen und Einrichtungen im Sinne des § 49 Abs. 1 LBO bzw. Erteilung einer Zustimmung nach § 70 LBO</t>
  </si>
  <si>
    <t>5 Promille</t>
  </si>
  <si>
    <t>für Werbeanlagen oder soweit Baukosten nicht zugrunde gelegt werden können</t>
  </si>
  <si>
    <t>Teilbaufreigabe</t>
  </si>
  <si>
    <t>1 Promille</t>
  </si>
  <si>
    <t>soweit Baukosten nicht zugrunde gelegt werden können</t>
  </si>
  <si>
    <t>Bearbeitung der Baulasterklärung nach § 71 LBO</t>
  </si>
  <si>
    <t>Einsicht in das Bauarchiv und das Baulastenverzeichnis</t>
  </si>
  <si>
    <t>Bauakten</t>
  </si>
  <si>
    <t>Untergrenze /Festpreis</t>
  </si>
  <si>
    <t>Baulastenverzeichnis</t>
  </si>
  <si>
    <t>Statikunterlagen</t>
  </si>
  <si>
    <t>34.7</t>
  </si>
  <si>
    <t>34.8</t>
  </si>
  <si>
    <t>34.9</t>
  </si>
  <si>
    <t>34.10</t>
  </si>
  <si>
    <t>34.11</t>
  </si>
  <si>
    <t>34.12</t>
  </si>
  <si>
    <t>34.13</t>
  </si>
  <si>
    <t>34.14</t>
  </si>
  <si>
    <t>Maßnahmen im Rahmen des Bauordnungsrechts</t>
  </si>
  <si>
    <t>Baukontrolle und Bauabnahmen</t>
  </si>
  <si>
    <t>Baukontrolle und bis zu zwei Abnahmen</t>
  </si>
  <si>
    <t>1,5 Promille</t>
  </si>
  <si>
    <t>Baukontrolle für Werbeanlagen oder soweit Baukosten nicht zugrunde gelegt werden können</t>
  </si>
  <si>
    <t>Nachprüfungen, weitere Abnahmen oder Wiederholung erfolgloser Termine</t>
  </si>
  <si>
    <t>Gebrauchsabnahme oder Nachabnahme Fliegender Bauten nach § 69 Abs. 6 Satz 2 oder Abs. 8 Satz 1 LBO</t>
  </si>
  <si>
    <t>Befreiung, Ausnahme oder Abweichung von baurechtlichen Vorschriften und von Festsetzungen des Bebauungsplans</t>
  </si>
  <si>
    <r>
      <t xml:space="preserve">Befreiung </t>
    </r>
    <r>
      <rPr>
        <i/>
        <sz val="10"/>
        <rFont val="Arial"/>
        <family val="2"/>
      </rPr>
      <t>(je Verstoß)</t>
    </r>
  </si>
  <si>
    <r>
      <t xml:space="preserve">Ausnahme und Abweichung </t>
    </r>
    <r>
      <rPr>
        <i/>
        <sz val="10"/>
        <rFont val="Arial"/>
        <family val="2"/>
      </rPr>
      <t>(je Verstoß</t>
    </r>
    <r>
      <rPr>
        <sz val="10"/>
        <rFont val="Arial"/>
        <family val="0"/>
      </rPr>
      <t>)</t>
    </r>
  </si>
  <si>
    <t>Grundgebühr für selbstständige Anträge auf Befreiung, Ausnahmen und Abweichungen</t>
  </si>
  <si>
    <t>34.15</t>
  </si>
  <si>
    <t>Teilbaugenehmigung nach § 61 LBO</t>
  </si>
  <si>
    <t>Verlängerung der Geltungsdauer nach § 62 Abs. 2 LBO</t>
  </si>
  <si>
    <t>Zustimmung im Einzelfall nach § 20 Abs. 2 LBO</t>
  </si>
  <si>
    <t>nach Zeitaufwand je angefangener Viertelstunde</t>
  </si>
  <si>
    <t xml:space="preserve">Bauberatung, insbesondere für Bauherren und Planer </t>
  </si>
  <si>
    <t>Bürgerservice Bauen</t>
  </si>
  <si>
    <t>Reviersachbearbeiter</t>
  </si>
  <si>
    <t>&lt; 15 Minuten</t>
  </si>
  <si>
    <t>gebührenfrei</t>
  </si>
  <si>
    <t>Im Baugenehmigungsverfahren werden keine gesonderten Beratungsgebühren erhoben</t>
  </si>
  <si>
    <t>BSB</t>
  </si>
  <si>
    <t>VW/BV</t>
  </si>
  <si>
    <t>BK</t>
  </si>
  <si>
    <t xml:space="preserve">Stundensatz </t>
  </si>
  <si>
    <t>Std kostet</t>
  </si>
  <si>
    <t>Bearbeiter</t>
  </si>
  <si>
    <t>Verwaltung/Bauverständige</t>
  </si>
  <si>
    <t>Baukontrolle</t>
  </si>
  <si>
    <t>Obergrenze /Wertgebühr</t>
  </si>
  <si>
    <r>
      <t xml:space="preserve">Wiederkehrende Prüfung von Sonderbauten, Brandverhütungsschau </t>
    </r>
    <r>
      <rPr>
        <i/>
        <sz val="10"/>
        <rFont val="Arial"/>
        <family val="2"/>
      </rPr>
      <t>(je Objekt</t>
    </r>
    <r>
      <rPr>
        <sz val="10"/>
        <rFont val="Arial"/>
        <family val="0"/>
      </rPr>
      <t>)</t>
    </r>
  </si>
  <si>
    <t>Bearbeitung einer Bauvoranfrage</t>
  </si>
  <si>
    <t>2008 Untergrenze</t>
  </si>
  <si>
    <t>Anzeige nach § 69 Abs. 1 Satz 1 LBO</t>
  </si>
  <si>
    <t>Gebühren 2010</t>
  </si>
  <si>
    <t>Kalkulation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</si>
</sst>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48"/>
      <name val="Arial"/>
      <family val="2"/>
    </font>
    <font>
      <b/>
      <sz val="10"/>
      <color indexed="20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0" fillId="34" borderId="0" xfId="0" applyFill="1" applyAlignment="1">
      <alignment vertical="top" wrapText="1"/>
    </xf>
    <xf numFmtId="0" fontId="0" fillId="35" borderId="0" xfId="0" applyFill="1" applyAlignment="1">
      <alignment vertical="top" wrapText="1"/>
    </xf>
    <xf numFmtId="0" fontId="0" fillId="36" borderId="0" xfId="0" applyFill="1" applyAlignment="1">
      <alignment vertical="top" wrapText="1"/>
    </xf>
    <xf numFmtId="0" fontId="0" fillId="36" borderId="0" xfId="0" applyFill="1" applyAlignment="1">
      <alignment/>
    </xf>
    <xf numFmtId="0" fontId="0" fillId="36" borderId="0" xfId="0" applyFill="1" applyAlignment="1">
      <alignment vertical="top"/>
    </xf>
    <xf numFmtId="0" fontId="0" fillId="35" borderId="0" xfId="0" applyFill="1" applyAlignment="1">
      <alignment vertical="top"/>
    </xf>
    <xf numFmtId="0" fontId="0" fillId="35" borderId="0" xfId="0" applyFill="1" applyAlignment="1">
      <alignment/>
    </xf>
    <xf numFmtId="0" fontId="0" fillId="37" borderId="0" xfId="0" applyFill="1" applyAlignment="1">
      <alignment/>
    </xf>
    <xf numFmtId="0" fontId="0" fillId="36" borderId="10" xfId="0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35" borderId="0" xfId="0" applyFill="1" applyAlignment="1">
      <alignment vertical="top"/>
    </xf>
    <xf numFmtId="0" fontId="0" fillId="35" borderId="0" xfId="0" applyFill="1" applyAlignment="1">
      <alignment/>
    </xf>
    <xf numFmtId="0" fontId="0" fillId="34" borderId="0" xfId="0" applyFill="1" applyAlignment="1">
      <alignment vertical="top"/>
    </xf>
    <xf numFmtId="0" fontId="0" fillId="36" borderId="0" xfId="0" applyFill="1" applyAlignment="1">
      <alignment vertical="top"/>
    </xf>
    <xf numFmtId="0" fontId="0" fillId="0" borderId="0" xfId="0" applyAlignment="1">
      <alignment vertical="top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Layout" zoomScaleNormal="80" workbookViewId="0" topLeftCell="A1">
      <selection activeCell="C1" sqref="C1"/>
    </sheetView>
  </sheetViews>
  <sheetFormatPr defaultColWidth="11.421875" defaultRowHeight="12.75"/>
  <cols>
    <col min="1" max="1" width="9.421875" style="0" customWidth="1"/>
    <col min="2" max="2" width="78.7109375" style="1" customWidth="1"/>
    <col min="3" max="3" width="14.140625" style="0" bestFit="1" customWidth="1"/>
  </cols>
  <sheetData>
    <row r="1" spans="1:4" ht="12.75">
      <c r="A1" s="28" t="s">
        <v>0</v>
      </c>
      <c r="B1" s="29" t="s">
        <v>1</v>
      </c>
      <c r="C1" s="24" t="s">
        <v>66</v>
      </c>
      <c r="D1" t="s">
        <v>65</v>
      </c>
    </row>
    <row r="2" spans="1:5" ht="51">
      <c r="A2" s="28"/>
      <c r="B2" s="29"/>
      <c r="C2" s="26" t="s">
        <v>63</v>
      </c>
      <c r="D2" s="1" t="s">
        <v>19</v>
      </c>
      <c r="E2" s="1" t="s">
        <v>60</v>
      </c>
    </row>
    <row r="3" spans="1:5" ht="25.5">
      <c r="A3" s="18" t="s">
        <v>2</v>
      </c>
      <c r="B3" s="1" t="s">
        <v>3</v>
      </c>
      <c r="C3" s="25">
        <f>Stundensätze!$G$8</f>
        <v>119.865</v>
      </c>
      <c r="D3">
        <v>150</v>
      </c>
      <c r="E3">
        <v>3500</v>
      </c>
    </row>
    <row r="4" spans="1:5" ht="12.75">
      <c r="A4" s="19" t="s">
        <v>4</v>
      </c>
      <c r="B4" s="1" t="s">
        <v>9</v>
      </c>
      <c r="C4" s="25">
        <f>Stundensätze!$E$8</f>
        <v>145.575</v>
      </c>
      <c r="D4">
        <v>150</v>
      </c>
      <c r="E4">
        <v>3000</v>
      </c>
    </row>
    <row r="5" spans="1:5" ht="25.5">
      <c r="A5" s="30" t="s">
        <v>5</v>
      </c>
      <c r="B5" s="1" t="s">
        <v>10</v>
      </c>
      <c r="C5" s="25">
        <f>Stundensätze!$E$8</f>
        <v>145.575</v>
      </c>
      <c r="D5">
        <v>150</v>
      </c>
      <c r="E5" t="s">
        <v>11</v>
      </c>
    </row>
    <row r="6" spans="1:5" ht="12.75">
      <c r="A6" s="30"/>
      <c r="B6" s="1" t="s">
        <v>12</v>
      </c>
      <c r="C6" s="25">
        <f>Stundensätze!$E$8</f>
        <v>145.575</v>
      </c>
      <c r="D6">
        <v>150</v>
      </c>
      <c r="E6">
        <v>6000</v>
      </c>
    </row>
    <row r="7" spans="1:5" ht="12.75">
      <c r="A7" s="31"/>
      <c r="B7" s="1" t="s">
        <v>13</v>
      </c>
      <c r="C7" s="25">
        <f>Stundensätze!$E$8</f>
        <v>145.575</v>
      </c>
      <c r="D7">
        <v>150</v>
      </c>
      <c r="E7">
        <v>1000</v>
      </c>
    </row>
    <row r="8" spans="1:5" ht="12.75">
      <c r="A8" s="30" t="s">
        <v>6</v>
      </c>
      <c r="B8" s="1" t="s">
        <v>62</v>
      </c>
      <c r="C8" s="25">
        <f>Stundensätze!$E$8</f>
        <v>145.575</v>
      </c>
      <c r="D8">
        <v>150</v>
      </c>
      <c r="E8" t="s">
        <v>14</v>
      </c>
    </row>
    <row r="9" spans="1:5" ht="12.75">
      <c r="A9" s="30"/>
      <c r="B9" s="1" t="s">
        <v>15</v>
      </c>
      <c r="C9" s="25">
        <f>Stundensätze!$E$8</f>
        <v>145.575</v>
      </c>
      <c r="D9">
        <v>150</v>
      </c>
      <c r="E9">
        <v>6000</v>
      </c>
    </row>
    <row r="10" spans="1:5" ht="12.75">
      <c r="A10" s="19" t="s">
        <v>7</v>
      </c>
      <c r="B10" s="1" t="s">
        <v>16</v>
      </c>
      <c r="C10" s="25">
        <f>Stundensätze!$E$8</f>
        <v>145.575</v>
      </c>
      <c r="D10">
        <v>150</v>
      </c>
      <c r="E10">
        <v>2500</v>
      </c>
    </row>
    <row r="11" spans="1:5" ht="12.75">
      <c r="A11" s="32" t="s">
        <v>8</v>
      </c>
      <c r="B11" s="1" t="s">
        <v>17</v>
      </c>
      <c r="C11" s="24"/>
      <c r="D11" s="21"/>
      <c r="E11" s="21"/>
    </row>
    <row r="12" spans="1:5" ht="12.75">
      <c r="A12" s="32"/>
      <c r="B12" s="1" t="s">
        <v>18</v>
      </c>
      <c r="C12" s="24"/>
      <c r="D12">
        <v>12</v>
      </c>
      <c r="E12" s="21"/>
    </row>
    <row r="13" spans="1:5" ht="12.75">
      <c r="A13" s="32"/>
      <c r="B13" s="1" t="s">
        <v>20</v>
      </c>
      <c r="C13" s="24"/>
      <c r="D13">
        <v>10</v>
      </c>
      <c r="E13" s="21"/>
    </row>
    <row r="14" spans="1:5" ht="12.75">
      <c r="A14" s="32"/>
      <c r="B14" s="1" t="s">
        <v>21</v>
      </c>
      <c r="C14" s="24"/>
      <c r="D14">
        <v>60</v>
      </c>
      <c r="E14" s="21"/>
    </row>
    <row r="15" spans="1:5" ht="12.75">
      <c r="A15" s="20" t="s">
        <v>22</v>
      </c>
      <c r="B15" s="1" t="s">
        <v>30</v>
      </c>
      <c r="C15" s="25">
        <f>Stundensätze!$E$3*2</f>
        <v>194.1</v>
      </c>
      <c r="D15">
        <v>200</v>
      </c>
      <c r="E15">
        <v>5000</v>
      </c>
    </row>
    <row r="16" spans="1:5" ht="12.75">
      <c r="A16" s="33" t="s">
        <v>23</v>
      </c>
      <c r="B16" s="1" t="s">
        <v>31</v>
      </c>
      <c r="C16" s="24"/>
      <c r="D16" s="21"/>
      <c r="E16" s="21"/>
    </row>
    <row r="17" spans="1:5" ht="12.75">
      <c r="A17" s="33"/>
      <c r="B17" s="1" t="s">
        <v>32</v>
      </c>
      <c r="C17" s="25">
        <f>Stundensätze!$G$8</f>
        <v>119.865</v>
      </c>
      <c r="D17">
        <v>100</v>
      </c>
      <c r="E17" t="s">
        <v>33</v>
      </c>
    </row>
    <row r="18" spans="1:5" ht="15.75" customHeight="1">
      <c r="A18" s="33"/>
      <c r="B18" s="1" t="s">
        <v>34</v>
      </c>
      <c r="C18" s="25">
        <f>Stundensätze!$G$8</f>
        <v>119.865</v>
      </c>
      <c r="D18">
        <v>100</v>
      </c>
      <c r="E18">
        <v>1500</v>
      </c>
    </row>
    <row r="19" spans="1:5" ht="12.75">
      <c r="A19" s="33"/>
      <c r="B19" s="1" t="s">
        <v>35</v>
      </c>
      <c r="C19" s="25">
        <f>Stundensätze!$G$8</f>
        <v>119.865</v>
      </c>
      <c r="D19">
        <v>120</v>
      </c>
      <c r="E19">
        <v>1500</v>
      </c>
    </row>
    <row r="20" spans="1:4" ht="12.75">
      <c r="A20" s="18"/>
      <c r="B20" s="1" t="s">
        <v>64</v>
      </c>
      <c r="C20" s="25"/>
      <c r="D20">
        <v>30</v>
      </c>
    </row>
    <row r="21" spans="1:5" ht="25.5">
      <c r="A21" s="17" t="s">
        <v>24</v>
      </c>
      <c r="B21" s="1" t="s">
        <v>36</v>
      </c>
      <c r="C21" s="25">
        <f>Stundensätze!$G$8</f>
        <v>119.865</v>
      </c>
      <c r="D21">
        <v>120</v>
      </c>
      <c r="E21">
        <v>1000</v>
      </c>
    </row>
    <row r="22" spans="1:5" ht="12.75">
      <c r="A22" s="17" t="s">
        <v>25</v>
      </c>
      <c r="B22" s="1" t="s">
        <v>61</v>
      </c>
      <c r="C22" s="25">
        <f>Stundensätze!$G$8</f>
        <v>119.865</v>
      </c>
      <c r="D22">
        <v>120</v>
      </c>
      <c r="E22">
        <v>5000</v>
      </c>
    </row>
    <row r="23" spans="1:3" ht="26.25" customHeight="1">
      <c r="A23" s="20" t="s">
        <v>26</v>
      </c>
      <c r="B23" s="1" t="s">
        <v>37</v>
      </c>
      <c r="C23" s="25">
        <f>Stundensätze!$E$8</f>
        <v>145.575</v>
      </c>
    </row>
    <row r="24" spans="1:5" ht="12.75">
      <c r="A24" s="20"/>
      <c r="B24" s="1" t="s">
        <v>38</v>
      </c>
      <c r="C24" s="25">
        <f>Stundensätze!$E$8</f>
        <v>145.575</v>
      </c>
      <c r="D24">
        <v>100</v>
      </c>
      <c r="E24">
        <v>50000</v>
      </c>
    </row>
    <row r="25" spans="1:5" ht="12.75">
      <c r="A25" s="20"/>
      <c r="B25" s="1" t="s">
        <v>39</v>
      </c>
      <c r="C25" s="25">
        <f>Stundensätze!$E$8</f>
        <v>145.575</v>
      </c>
      <c r="D25">
        <v>100</v>
      </c>
      <c r="E25">
        <v>5000</v>
      </c>
    </row>
    <row r="26" spans="1:5" ht="12.75">
      <c r="A26" s="20"/>
      <c r="B26" s="1" t="s">
        <v>40</v>
      </c>
      <c r="C26" s="25">
        <f>Stundensätze!$E$8</f>
        <v>145.575</v>
      </c>
      <c r="D26">
        <v>150</v>
      </c>
      <c r="E26" s="21"/>
    </row>
    <row r="27" spans="1:5" ht="12.75">
      <c r="A27" s="20" t="s">
        <v>27</v>
      </c>
      <c r="B27" s="1" t="s">
        <v>42</v>
      </c>
      <c r="C27" s="25">
        <f>Stundensätze!$E$8</f>
        <v>145.575</v>
      </c>
      <c r="D27">
        <v>150</v>
      </c>
      <c r="E27">
        <v>6000</v>
      </c>
    </row>
    <row r="28" spans="1:5" ht="12.75">
      <c r="A28" s="20" t="s">
        <v>28</v>
      </c>
      <c r="B28" s="1" t="s">
        <v>43</v>
      </c>
      <c r="C28" s="25">
        <f>Stundensätze!$E$8</f>
        <v>145.575</v>
      </c>
      <c r="D28">
        <v>150</v>
      </c>
      <c r="E28">
        <v>6000</v>
      </c>
    </row>
    <row r="29" spans="1:5" ht="12.75">
      <c r="A29" s="20" t="s">
        <v>29</v>
      </c>
      <c r="B29" s="1" t="s">
        <v>44</v>
      </c>
      <c r="C29" s="25">
        <f>Stundensätze!$E$8</f>
        <v>145.575</v>
      </c>
      <c r="D29">
        <v>150</v>
      </c>
      <c r="E29">
        <v>3000</v>
      </c>
    </row>
    <row r="30" spans="1:5" ht="12.75">
      <c r="A30" s="34" t="s">
        <v>41</v>
      </c>
      <c r="B30" s="1" t="s">
        <v>46</v>
      </c>
      <c r="C30" s="24"/>
      <c r="D30" s="21"/>
      <c r="E30" s="21"/>
    </row>
    <row r="31" spans="1:5" ht="12.75">
      <c r="A31" s="34"/>
      <c r="B31" s="1" t="s">
        <v>45</v>
      </c>
      <c r="C31" s="24"/>
      <c r="D31" s="21"/>
      <c r="E31" s="21"/>
    </row>
    <row r="32" spans="1:5" ht="12.75">
      <c r="A32" s="34"/>
      <c r="B32" s="14" t="s">
        <v>47</v>
      </c>
      <c r="C32" s="25">
        <f>Stundensätze!C4</f>
        <v>21.245</v>
      </c>
      <c r="D32">
        <v>22</v>
      </c>
      <c r="E32" s="21"/>
    </row>
    <row r="33" spans="1:5" ht="12.75">
      <c r="A33" s="34"/>
      <c r="B33" s="15" t="s">
        <v>48</v>
      </c>
      <c r="C33" s="25">
        <f>Stundensätze!E4</f>
        <v>24.2625</v>
      </c>
      <c r="D33">
        <v>26</v>
      </c>
      <c r="E33" s="21"/>
    </row>
    <row r="34" spans="1:5" ht="12.75">
      <c r="A34" s="34"/>
      <c r="B34" s="1" t="s">
        <v>49</v>
      </c>
      <c r="C34" s="27" t="s">
        <v>50</v>
      </c>
      <c r="D34" s="27"/>
      <c r="E34" s="27"/>
    </row>
    <row r="35" spans="1:3" ht="12.75">
      <c r="A35" s="34"/>
      <c r="B35" s="1" t="s">
        <v>51</v>
      </c>
      <c r="C35" s="24"/>
    </row>
    <row r="36" spans="1:2" ht="12.75">
      <c r="A36" t="s">
        <v>57</v>
      </c>
      <c r="B36" s="14" t="s">
        <v>47</v>
      </c>
    </row>
    <row r="37" ht="12.75">
      <c r="B37" s="15" t="s">
        <v>58</v>
      </c>
    </row>
    <row r="38" ht="12.75">
      <c r="B38" s="16" t="s">
        <v>59</v>
      </c>
    </row>
  </sheetData>
  <sheetProtection/>
  <mergeCells count="8">
    <mergeCell ref="C34:E34"/>
    <mergeCell ref="A1:A2"/>
    <mergeCell ref="B1:B2"/>
    <mergeCell ref="A5:A7"/>
    <mergeCell ref="A8:A9"/>
    <mergeCell ref="A11:A14"/>
    <mergeCell ref="A16:A19"/>
    <mergeCell ref="A30:A35"/>
  </mergeCells>
  <printOptions gridLines="1"/>
  <pageMargins left="0.5905511811023623" right="0.3937007874015748" top="0.5905511811023623" bottom="0.5905511811023623" header="0.31496062992125984" footer="0.31496062992125984"/>
  <pageSetup horizontalDpi="600" verticalDpi="600" orientation="landscape" paperSize="9" scale="95" r:id="rId3"/>
  <headerFooter alignWithMargins="0">
    <oddHeader>&amp;L &amp;RAnlage 18 zu Nr. 34 und 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12.140625" style="0" bestFit="1" customWidth="1"/>
    <col min="2" max="2" width="7.00390625" style="0" customWidth="1"/>
    <col min="3" max="4" width="6.57421875" style="0" bestFit="1" customWidth="1"/>
    <col min="5" max="5" width="8.00390625" style="0" customWidth="1"/>
    <col min="6" max="6" width="6.57421875" style="0" customWidth="1"/>
    <col min="7" max="8" width="6.57421875" style="0" bestFit="1" customWidth="1"/>
    <col min="9" max="9" width="6.28125" style="0" customWidth="1"/>
  </cols>
  <sheetData>
    <row r="1" spans="1:7" ht="12.75">
      <c r="A1" t="s">
        <v>55</v>
      </c>
      <c r="C1" s="1" t="s">
        <v>52</v>
      </c>
      <c r="E1" s="1" t="s">
        <v>53</v>
      </c>
      <c r="G1" s="1" t="s">
        <v>54</v>
      </c>
    </row>
    <row r="2" spans="1:7" ht="12.75">
      <c r="A2" s="2" t="s">
        <v>56</v>
      </c>
      <c r="C2" s="22">
        <v>2008</v>
      </c>
      <c r="E2" s="22">
        <v>2008</v>
      </c>
      <c r="G2" s="22">
        <v>2008</v>
      </c>
    </row>
    <row r="3" spans="1:7" ht="12.75">
      <c r="A3" s="3">
        <v>1</v>
      </c>
      <c r="C3" s="23">
        <v>84.98</v>
      </c>
      <c r="E3" s="23">
        <v>97.05</v>
      </c>
      <c r="G3" s="23">
        <v>79.91</v>
      </c>
    </row>
    <row r="4" spans="1:7" ht="12.75">
      <c r="A4" s="4">
        <v>0.25</v>
      </c>
      <c r="C4" s="7">
        <f>$A$4*C3</f>
        <v>21.245</v>
      </c>
      <c r="E4" s="7">
        <f>$A$4*E3</f>
        <v>24.2625</v>
      </c>
      <c r="G4" s="7">
        <f>$A$4*G3</f>
        <v>19.9775</v>
      </c>
    </row>
    <row r="5" spans="1:7" ht="12.75">
      <c r="A5" s="5">
        <v>0.5</v>
      </c>
      <c r="C5" s="8">
        <f>$A$5*C3</f>
        <v>42.49</v>
      </c>
      <c r="E5" s="8">
        <f>$A$5*E3</f>
        <v>48.525</v>
      </c>
      <c r="G5" s="8">
        <f>$A$5*G3</f>
        <v>39.955</v>
      </c>
    </row>
    <row r="6" spans="1:7" ht="12.75">
      <c r="A6" s="6">
        <v>0.75</v>
      </c>
      <c r="C6" s="9">
        <f>$A$6*C3</f>
        <v>63.735</v>
      </c>
      <c r="E6" s="9">
        <f>$A$6*E3</f>
        <v>72.7875</v>
      </c>
      <c r="G6" s="9">
        <f>$A$6*G3</f>
        <v>59.9325</v>
      </c>
    </row>
    <row r="7" spans="1:7" ht="12.75">
      <c r="A7" s="10">
        <v>1.25</v>
      </c>
      <c r="C7" s="11">
        <f>$A$7*C3</f>
        <v>106.22500000000001</v>
      </c>
      <c r="E7" s="11">
        <f>$A$7*E3</f>
        <v>121.3125</v>
      </c>
      <c r="G7" s="11">
        <f>$A$7*G3</f>
        <v>99.88749999999999</v>
      </c>
    </row>
    <row r="8" spans="1:7" ht="12.75">
      <c r="A8" s="12">
        <v>1.5</v>
      </c>
      <c r="C8" s="13">
        <f>$A$8*C3</f>
        <v>127.47</v>
      </c>
      <c r="E8" s="13">
        <f>$A$8*E3</f>
        <v>145.575</v>
      </c>
      <c r="G8" s="13">
        <f>$A$8*G3</f>
        <v>119.865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U630104</dc:creator>
  <cp:keywords/>
  <dc:description/>
  <cp:lastModifiedBy>u102002</cp:lastModifiedBy>
  <cp:lastPrinted>2012-09-19T11:15:03Z</cp:lastPrinted>
  <dcterms:created xsi:type="dcterms:W3CDTF">2008-08-27T12:36:52Z</dcterms:created>
  <dcterms:modified xsi:type="dcterms:W3CDTF">2012-09-19T11:16:35Z</dcterms:modified>
  <cp:category/>
  <cp:version/>
  <cp:contentType/>
  <cp:contentStatus/>
</cp:coreProperties>
</file>